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oxian-my.sharepoint.com/personal/amanda_haoxian_onmicrosoft_com/Documents/共用資料/營養師/109學年度/每月公布菜單/10月份菜單/"/>
    </mc:Choice>
  </mc:AlternateContent>
  <xr:revisionPtr revIDLastSave="0" documentId="8_{3F6981AC-486F-4360-9440-754351AE77F8}" xr6:coauthVersionLast="45" xr6:coauthVersionMax="45" xr10:uidLastSave="{00000000-0000-0000-0000-000000000000}"/>
  <bookViews>
    <workbookView xWindow="-120" yWindow="-120" windowWidth="29040" windowHeight="15840" xr2:uid="{94EEC161-8E82-421D-86A5-84842AD1A110}"/>
  </bookViews>
  <sheets>
    <sheet name="文山109.10月   (國小)" sheetId="1" r:id="rId1"/>
  </sheets>
  <definedNames>
    <definedName name="_xlnm.Print_Area" localSheetId="0">'文山109.10月   (國小)'!$A$1:$Q$42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1" l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</calcChain>
</file>

<file path=xl/sharedStrings.xml><?xml version="1.0" encoding="utf-8"?>
<sst xmlns="http://schemas.openxmlformats.org/spreadsheetml/2006/main" count="206" uniqueCount="162">
  <si>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</si>
  <si>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</si>
  <si>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</si>
  <si>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</si>
  <si>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</si>
  <si>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</si>
  <si>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</si>
  <si>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</si>
  <si>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</si>
  <si>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</si>
  <si>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</si>
  <si>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</si>
  <si>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</si>
  <si>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</si>
  <si>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四</t>
    <phoneticPr fontId="2" type="noConversion"/>
  </si>
  <si>
    <t>中秋節快樂!!</t>
    <phoneticPr fontId="2" type="noConversion"/>
  </si>
  <si>
    <t>一</t>
    <phoneticPr fontId="2" type="noConversion"/>
  </si>
  <si>
    <t>小米飯</t>
    <phoneticPr fontId="2" type="noConversion"/>
  </si>
  <si>
    <t>玉米炒蛋</t>
    <phoneticPr fontId="2" type="noConversion"/>
  </si>
  <si>
    <t>蘿蔔滷</t>
    <phoneticPr fontId="2" type="noConversion"/>
  </si>
  <si>
    <t>鮮菇高麗菜</t>
    <phoneticPr fontId="2" type="noConversion"/>
  </si>
  <si>
    <t>產銷履歷蔬菜</t>
    <phoneticPr fontId="2" type="noConversion"/>
  </si>
  <si>
    <t>薑絲海芽湯</t>
    <phoneticPr fontId="2" type="noConversion"/>
  </si>
  <si>
    <t>V</t>
    <phoneticPr fontId="2" type="noConversion"/>
  </si>
  <si>
    <t>蔬食日</t>
    <phoneticPr fontId="2" type="noConversion"/>
  </si>
  <si>
    <t>玉米粒.雞蛋/炒</t>
    <phoneticPr fontId="2" type="noConversion"/>
  </si>
  <si>
    <t>蘿蔔.油豆腐/滷</t>
    <phoneticPr fontId="2" type="noConversion"/>
  </si>
  <si>
    <t>高麗菜.香菇/炒</t>
    <phoneticPr fontId="2" type="noConversion"/>
  </si>
  <si>
    <t>海帶芽.薑絲</t>
    <phoneticPr fontId="2" type="noConversion"/>
  </si>
  <si>
    <t>二</t>
    <phoneticPr fontId="2" type="noConversion"/>
  </si>
  <si>
    <t>糙米飯</t>
    <phoneticPr fontId="2" type="noConversion"/>
  </si>
  <si>
    <t>咖哩魚丁</t>
    <phoneticPr fontId="2" type="noConversion"/>
  </si>
  <si>
    <t>脆炒豆薯絲</t>
    <phoneticPr fontId="2" type="noConversion"/>
  </si>
  <si>
    <t>季豆甜條</t>
    <phoneticPr fontId="2" type="noConversion"/>
  </si>
  <si>
    <t>有機蔬菜</t>
    <phoneticPr fontId="2" type="noConversion"/>
  </si>
  <si>
    <t>酸菜筍片湯</t>
    <phoneticPr fontId="2" type="noConversion"/>
  </si>
  <si>
    <t>魚丁.洋芋.紅蘿蔔/炒</t>
    <phoneticPr fontId="2" type="noConversion"/>
  </si>
  <si>
    <t>豆薯.肉絲.木耳/炒</t>
    <phoneticPr fontId="2" type="noConversion"/>
  </si>
  <si>
    <t>四季豆.甜不辣/炒</t>
    <phoneticPr fontId="2" type="noConversion"/>
  </si>
  <si>
    <t>筍片.酸菜</t>
    <phoneticPr fontId="2" type="noConversion"/>
  </si>
  <si>
    <t>肉絲炒烏龍麵</t>
    <phoneticPr fontId="2" type="noConversion"/>
  </si>
  <si>
    <t>鹹酥雞</t>
    <phoneticPr fontId="2" type="noConversion"/>
  </si>
  <si>
    <t>蒜香花椰</t>
    <phoneticPr fontId="2" type="noConversion"/>
  </si>
  <si>
    <t>奶皇包</t>
    <phoneticPr fontId="2" type="noConversion"/>
  </si>
  <si>
    <t>地瓜包心粉圓</t>
    <phoneticPr fontId="2" type="noConversion"/>
  </si>
  <si>
    <t>雞肉/炸</t>
    <phoneticPr fontId="2" type="noConversion"/>
  </si>
  <si>
    <t>花椰菜.肉絲.紅蘿蔔/炒</t>
    <phoneticPr fontId="2" type="noConversion"/>
  </si>
  <si>
    <t>奶皇包/蒸</t>
    <phoneticPr fontId="2" type="noConversion"/>
  </si>
  <si>
    <t>地瓜.包心粉圓</t>
    <phoneticPr fontId="2" type="noConversion"/>
  </si>
  <si>
    <t>五</t>
    <phoneticPr fontId="2" type="noConversion"/>
  </si>
  <si>
    <t>國慶日補休</t>
    <phoneticPr fontId="2" type="noConversion"/>
  </si>
  <si>
    <t>麥片飯</t>
    <phoneticPr fontId="2" type="noConversion"/>
  </si>
  <si>
    <t>日式蒸蛋</t>
    <phoneticPr fontId="2" type="noConversion"/>
  </si>
  <si>
    <t>蕃茄燒豆腐</t>
    <phoneticPr fontId="2" type="noConversion"/>
  </si>
  <si>
    <t>鮑菇燒洋芋</t>
    <phoneticPr fontId="2" type="noConversion"/>
  </si>
  <si>
    <t>蘿蔔湯</t>
    <phoneticPr fontId="2" type="noConversion"/>
  </si>
  <si>
    <t>雞蛋.魚板/蒸</t>
    <phoneticPr fontId="2" type="noConversion"/>
  </si>
  <si>
    <t>豆腐.蕃茄/煮</t>
    <phoneticPr fontId="2" type="noConversion"/>
  </si>
  <si>
    <t>洋芋.杏鮑菇/燒</t>
    <phoneticPr fontId="2" type="noConversion"/>
  </si>
  <si>
    <t>蘿蔔.芹菜</t>
    <phoneticPr fontId="2" type="noConversion"/>
  </si>
  <si>
    <t>香菇滷肉飯</t>
    <phoneticPr fontId="2" type="noConversion"/>
  </si>
  <si>
    <t>天使雞排</t>
    <phoneticPr fontId="2" type="noConversion"/>
  </si>
  <si>
    <t>三色炒蛋</t>
    <phoneticPr fontId="2" type="noConversion"/>
  </si>
  <si>
    <t>枸杞冬瓜</t>
    <phoneticPr fontId="2" type="noConversion"/>
  </si>
  <si>
    <t>三絲湯</t>
    <phoneticPr fontId="27" type="noConversion"/>
  </si>
  <si>
    <t>去骨腿排/燒</t>
    <phoneticPr fontId="2" type="noConversion"/>
  </si>
  <si>
    <t>三色丁.雞蛋/炒</t>
    <phoneticPr fontId="2" type="noConversion"/>
  </si>
  <si>
    <t>冬瓜.枸杞/燒</t>
    <phoneticPr fontId="2" type="noConversion"/>
  </si>
  <si>
    <t>金針菇.豆芽.紅蘿蔔</t>
    <phoneticPr fontId="27" type="noConversion"/>
  </si>
  <si>
    <t>紫米飯</t>
    <phoneticPr fontId="2" type="noConversion"/>
  </si>
  <si>
    <t>蒜泥白肉</t>
    <phoneticPr fontId="2" type="noConversion"/>
  </si>
  <si>
    <t>肉燥油豆腐</t>
    <phoneticPr fontId="2" type="noConversion"/>
  </si>
  <si>
    <t>五色蔬菜</t>
    <phoneticPr fontId="2" type="noConversion"/>
  </si>
  <si>
    <t>蔬菜湯</t>
    <phoneticPr fontId="2" type="noConversion"/>
  </si>
  <si>
    <t>豬肉.蒜末/煮</t>
    <phoneticPr fontId="2" type="noConversion"/>
  </si>
  <si>
    <t>油豆腐.肉燥/滷</t>
    <phoneticPr fontId="2" type="noConversion"/>
  </si>
  <si>
    <t>豆芽.海帶.肉絲.紅蘿蔔.芹/炒</t>
    <phoneticPr fontId="2" type="noConversion"/>
  </si>
  <si>
    <t>高麗菜.香菇.雞蛋</t>
    <phoneticPr fontId="2" type="noConversion"/>
  </si>
  <si>
    <t>黑芝麻飯</t>
    <phoneticPr fontId="2" type="noConversion"/>
  </si>
  <si>
    <t>香滷雞腿</t>
    <phoneticPr fontId="2" type="noConversion"/>
  </si>
  <si>
    <t>脆瓜炒鮮菇</t>
    <phoneticPr fontId="2" type="noConversion"/>
  </si>
  <si>
    <t>翡翠炒三絲</t>
    <phoneticPr fontId="2" type="noConversion"/>
  </si>
  <si>
    <t>有機蔬菜</t>
    <phoneticPr fontId="27" type="noConversion"/>
  </si>
  <si>
    <t>客家米粉湯</t>
    <phoneticPr fontId="2" type="noConversion"/>
  </si>
  <si>
    <t>棒腿/滷</t>
    <phoneticPr fontId="2" type="noConversion"/>
  </si>
  <si>
    <t>小瓜.香菇/炒</t>
    <phoneticPr fontId="2" type="noConversion"/>
  </si>
  <si>
    <t>青豆.紅白蘿蔔.木耳/炒</t>
    <phoneticPr fontId="2" type="noConversion"/>
  </si>
  <si>
    <t>粗米粉.絞肉</t>
    <phoneticPr fontId="2" type="noConversion"/>
  </si>
  <si>
    <t>香Q白飯</t>
    <phoneticPr fontId="2" type="noConversion"/>
  </si>
  <si>
    <t>五味醬嫩豆腐</t>
    <phoneticPr fontId="2" type="noConversion"/>
  </si>
  <si>
    <t>焗烤南瓜</t>
    <phoneticPr fontId="2" type="noConversion"/>
  </si>
  <si>
    <t>蛋酥高麗菜</t>
    <phoneticPr fontId="2" type="noConversion"/>
  </si>
  <si>
    <t>冬瓜珍菇湯</t>
    <phoneticPr fontId="2" type="noConversion"/>
  </si>
  <si>
    <t>嫩豆腐/燒</t>
    <phoneticPr fontId="2" type="noConversion"/>
  </si>
  <si>
    <t>南瓜.三色.乳酪絲/烤</t>
    <phoneticPr fontId="2" type="noConversion"/>
  </si>
  <si>
    <t>高麗菜.蛋酥/炒</t>
    <phoneticPr fontId="2" type="noConversion"/>
  </si>
  <si>
    <t>冬瓜.金珍菇</t>
    <phoneticPr fontId="2" type="noConversion"/>
  </si>
  <si>
    <t>蕎麥飯</t>
    <phoneticPr fontId="2" type="noConversion"/>
  </si>
  <si>
    <t>檸檬雞翅</t>
    <phoneticPr fontId="2" type="noConversion"/>
  </si>
  <si>
    <t>田園時蔬</t>
    <phoneticPr fontId="2" type="noConversion"/>
  </si>
  <si>
    <t>螞蟻上樹</t>
    <phoneticPr fontId="2" type="noConversion"/>
  </si>
  <si>
    <t>綠豆薏仁湯</t>
    <phoneticPr fontId="2" type="noConversion"/>
  </si>
  <si>
    <t>雞翅/烤</t>
    <phoneticPr fontId="2" type="noConversion"/>
  </si>
  <si>
    <t>豆薯.毛豆.紅蘿蔔/炒</t>
    <phoneticPr fontId="2" type="noConversion"/>
  </si>
  <si>
    <t>冬粉.絞肉.高麗菜/炒</t>
    <phoneticPr fontId="2" type="noConversion"/>
  </si>
  <si>
    <t>綠豆.義仁</t>
    <phoneticPr fontId="2" type="noConversion"/>
  </si>
  <si>
    <t>香菇油飯</t>
    <phoneticPr fontId="2" type="noConversion"/>
  </si>
  <si>
    <t>椒鹽排骨酥</t>
    <phoneticPr fontId="2" type="noConversion"/>
  </si>
  <si>
    <t>關東煮</t>
    <phoneticPr fontId="2" type="noConversion"/>
  </si>
  <si>
    <t>芝麻海芽滑蛋</t>
    <phoneticPr fontId="2" type="noConversion"/>
  </si>
  <si>
    <t>黃瓜湯</t>
    <phoneticPr fontId="2" type="noConversion"/>
  </si>
  <si>
    <t>排骨酥/炸</t>
    <phoneticPr fontId="2" type="noConversion"/>
  </si>
  <si>
    <t>蘿蔔.黑輪/煮</t>
    <phoneticPr fontId="2" type="noConversion"/>
  </si>
  <si>
    <t>海帶芽.雞蛋.芝麻/炒</t>
    <phoneticPr fontId="2" type="noConversion"/>
  </si>
  <si>
    <t>大瓜.肉絲</t>
    <phoneticPr fontId="27" type="noConversion"/>
  </si>
  <si>
    <t>五穀飯</t>
    <phoneticPr fontId="2" type="noConversion"/>
  </si>
  <si>
    <t>蜜燒腿排</t>
    <phoneticPr fontId="2" type="noConversion"/>
  </si>
  <si>
    <t>海帶雙絲</t>
    <phoneticPr fontId="2" type="noConversion"/>
  </si>
  <si>
    <t>鮮菇蒲瓜</t>
    <phoneticPr fontId="2" type="noConversion"/>
  </si>
  <si>
    <t>紫菜蛋花湯</t>
    <phoneticPr fontId="2" type="noConversion"/>
  </si>
  <si>
    <t>腿排/燒</t>
    <phoneticPr fontId="2" type="noConversion"/>
  </si>
  <si>
    <t>海絲.干絲/炒</t>
    <phoneticPr fontId="2" type="noConversion"/>
  </si>
  <si>
    <t>蒲瓜.香菇/炒</t>
    <phoneticPr fontId="2" type="noConversion"/>
  </si>
  <si>
    <t>紫菜.雞蛋</t>
    <phoneticPr fontId="2" type="noConversion"/>
  </si>
  <si>
    <t>紅藜米飯</t>
    <phoneticPr fontId="2" type="noConversion"/>
  </si>
  <si>
    <t>油腐滷鴿蛋</t>
    <phoneticPr fontId="2" type="noConversion"/>
  </si>
  <si>
    <t>芋香玉米粒</t>
    <phoneticPr fontId="2" type="noConversion"/>
  </si>
  <si>
    <t>黃瓜煮</t>
    <phoneticPr fontId="2" type="noConversion"/>
  </si>
  <si>
    <t>結頭菇菇湯</t>
    <phoneticPr fontId="27" type="noConversion"/>
  </si>
  <si>
    <t>油豆腐.鴿蛋/滷</t>
    <phoneticPr fontId="2" type="noConversion"/>
  </si>
  <si>
    <t>玉米粒.芋頭丁/煮</t>
    <phoneticPr fontId="2" type="noConversion"/>
  </si>
  <si>
    <t>大黃瓜.香菇/煮</t>
    <phoneticPr fontId="2" type="noConversion"/>
  </si>
  <si>
    <t>結頭菜.香菇</t>
    <phoneticPr fontId="27" type="noConversion"/>
  </si>
  <si>
    <t>擔擔肉燥乾麵</t>
    <phoneticPr fontId="2" type="noConversion"/>
  </si>
  <si>
    <t>蜜燒雞肉</t>
    <phoneticPr fontId="2" type="noConversion"/>
  </si>
  <si>
    <t>豆皮高麗菜</t>
    <phoneticPr fontId="2" type="noConversion"/>
  </si>
  <si>
    <t>玉兔包</t>
    <phoneticPr fontId="2" type="noConversion"/>
  </si>
  <si>
    <t>珍菇蒲瓜湯</t>
    <phoneticPr fontId="27" type="noConversion"/>
  </si>
  <si>
    <t>雞肉.地瓜/燒</t>
    <phoneticPr fontId="2" type="noConversion"/>
  </si>
  <si>
    <t>高麗菜.豆皮/炒</t>
    <phoneticPr fontId="2" type="noConversion"/>
  </si>
  <si>
    <t>包子/蒸</t>
    <phoneticPr fontId="2" type="noConversion"/>
  </si>
  <si>
    <t>蒲瓜.金針菇</t>
    <phoneticPr fontId="27" type="noConversion"/>
  </si>
  <si>
    <t>懷舊豬排</t>
    <phoneticPr fontId="2" type="noConversion"/>
  </si>
  <si>
    <t>紅娘炒蛋</t>
    <phoneticPr fontId="2" type="noConversion"/>
  </si>
  <si>
    <t>白菜滷</t>
    <phoneticPr fontId="2" type="noConversion"/>
  </si>
  <si>
    <t>青木瓜排骨湯</t>
    <phoneticPr fontId="2" type="noConversion"/>
  </si>
  <si>
    <t>水果</t>
    <phoneticPr fontId="2" type="noConversion"/>
  </si>
  <si>
    <t>豬排/滷</t>
    <phoneticPr fontId="2" type="noConversion"/>
  </si>
  <si>
    <t>紅蘿蔔.雞蛋/炒</t>
    <phoneticPr fontId="2" type="noConversion"/>
  </si>
  <si>
    <t>大白菜.魚卵卷/煮</t>
    <phoneticPr fontId="2" type="noConversion"/>
  </si>
  <si>
    <t>青木瓜.排骨</t>
    <phoneticPr fontId="2" type="noConversion"/>
  </si>
  <si>
    <t>燕麥飯</t>
    <phoneticPr fontId="2" type="noConversion"/>
  </si>
  <si>
    <t>香酥魚排</t>
    <phoneticPr fontId="2" type="noConversion"/>
  </si>
  <si>
    <t>冬瓜花生肉茸</t>
    <phoneticPr fontId="2" type="noConversion"/>
  </si>
  <si>
    <t>毛豆洋芋</t>
    <phoneticPr fontId="2" type="noConversion"/>
  </si>
  <si>
    <t>味噌豆腐湯</t>
    <phoneticPr fontId="2" type="noConversion"/>
  </si>
  <si>
    <t>魚排/炸</t>
    <phoneticPr fontId="2" type="noConversion"/>
  </si>
  <si>
    <t>冬瓜.絞肉.花生/燒</t>
    <phoneticPr fontId="2" type="noConversion"/>
  </si>
  <si>
    <t>洋芋.毛豆/炒</t>
    <phoneticPr fontId="2" type="noConversion"/>
  </si>
  <si>
    <t>豆腐.味噌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</si>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</sst>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34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古印體"/>
      <family val="4"/>
      <charset val="136"/>
    </font>
    <font>
      <sz val="8"/>
      <name val="華康古印體"/>
      <family val="4"/>
      <charset val="136"/>
    </font>
    <font>
      <sz val="12"/>
      <color theme="1"/>
      <name val="華康古印體"/>
      <family val="4"/>
      <charset val="136"/>
    </font>
    <font>
      <sz val="14"/>
      <color theme="1"/>
      <name val="華康古印體"/>
      <family val="4"/>
      <charset val="136"/>
    </font>
    <font>
      <sz val="18"/>
      <color theme="1"/>
      <name val="華康皮皮體W5"/>
      <family val="5"/>
      <charset val="136"/>
    </font>
    <font>
      <sz val="12"/>
      <name val="新細明體"/>
      <family val="1"/>
      <charset val="136"/>
    </font>
    <font>
      <sz val="8"/>
      <color theme="1"/>
      <name val="華康古印體"/>
      <family val="4"/>
      <charset val="136"/>
    </font>
    <font>
      <sz val="13"/>
      <name val="華康古印體"/>
      <family val="4"/>
      <charset val="136"/>
    </font>
    <font>
      <sz val="6"/>
      <name val="華康古印體"/>
      <family val="4"/>
      <charset val="136"/>
    </font>
    <font>
      <b/>
      <sz val="8"/>
      <name val="華康古印體"/>
      <family val="4"/>
      <charset val="136"/>
    </font>
    <font>
      <sz val="9"/>
      <name val="華康古印體"/>
      <family val="4"/>
      <charset val="136"/>
    </font>
    <font>
      <sz val="18"/>
      <color theme="1"/>
      <name val="華康古印體"/>
      <family val="4"/>
      <charset val="136"/>
    </font>
    <font>
      <sz val="7"/>
      <name val="華康古印體"/>
      <family val="4"/>
      <charset val="136"/>
    </font>
    <font>
      <sz val="13"/>
      <color theme="1"/>
      <name val="華康古印體"/>
      <family val="4"/>
      <charset val="136"/>
    </font>
    <font>
      <sz val="13"/>
      <color rgb="FFFF0000"/>
      <name val="華康古印體"/>
      <family val="4"/>
      <charset val="136"/>
    </font>
    <font>
      <sz val="8"/>
      <color rgb="FFFF0000"/>
      <name val="華康古印體"/>
      <family val="4"/>
      <charset val="136"/>
    </font>
    <font>
      <sz val="12"/>
      <name val="華康古印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華康古印體"/>
      <family val="4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auto="1"/>
      </left>
      <right style="thin">
        <color auto="1"/>
      </right>
      <top/>
      <bottom style="double">
        <color rgb="FF9148C8"/>
      </bottom>
      <diagonal/>
    </border>
    <border>
      <left style="thin">
        <color theme="1"/>
      </left>
      <right style="thin">
        <color theme="1"/>
      </right>
      <top/>
      <bottom style="double">
        <color rgb="FF9148C8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4" fillId="2" borderId="6" xfId="2" applyFont="1" applyFill="1" applyBorder="1" applyAlignment="1">
      <alignment horizontal="center" vertical="center" shrinkToFit="1"/>
    </xf>
    <xf numFmtId="0" fontId="16" fillId="2" borderId="7" xfId="3" applyFont="1" applyFill="1" applyBorder="1" applyAlignment="1">
      <alignment horizontal="center" vertical="center" wrapText="1" shrinkToFit="1"/>
    </xf>
    <xf numFmtId="0" fontId="17" fillId="2" borderId="8" xfId="2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18" fillId="2" borderId="9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176" fontId="10" fillId="2" borderId="10" xfId="2" applyNumberFormat="1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1" xfId="2" applyFont="1" applyFill="1" applyBorder="1" applyAlignment="1">
      <alignment horizontal="center" vertical="center" shrinkToFit="1"/>
    </xf>
    <xf numFmtId="0" fontId="16" fillId="2" borderId="12" xfId="2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1" fillId="2" borderId="11" xfId="2" applyFont="1" applyFill="1" applyBorder="1" applyAlignment="1">
      <alignment horizontal="center" vertical="center" shrinkToFit="1"/>
    </xf>
    <xf numFmtId="0" fontId="18" fillId="2" borderId="11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177" fontId="18" fillId="2" borderId="14" xfId="1" applyNumberFormat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176" fontId="10" fillId="2" borderId="16" xfId="2" applyNumberFormat="1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center" vertical="center" shrinkToFit="1"/>
    </xf>
    <xf numFmtId="0" fontId="12" fillId="2" borderId="17" xfId="2" applyFont="1" applyFill="1" applyBorder="1" applyAlignment="1">
      <alignment horizontal="center" vertical="center" shrinkToFit="1"/>
    </xf>
    <xf numFmtId="0" fontId="21" fillId="2" borderId="17" xfId="2" applyFont="1" applyFill="1" applyBorder="1" applyAlignment="1">
      <alignment horizontal="center" vertical="center" shrinkToFit="1"/>
    </xf>
    <xf numFmtId="0" fontId="13" fillId="2" borderId="17" xfId="2" applyFont="1" applyFill="1" applyBorder="1" applyAlignment="1">
      <alignment horizontal="center" vertical="center" shrinkToFit="1"/>
    </xf>
    <xf numFmtId="0" fontId="16" fillId="2" borderId="18" xfId="3" applyFont="1" applyFill="1" applyBorder="1" applyAlignment="1">
      <alignment horizontal="center" vertical="center" wrapText="1" shrinkToFit="1"/>
    </xf>
    <xf numFmtId="0" fontId="17" fillId="2" borderId="19" xfId="2" applyFont="1" applyFill="1" applyBorder="1" applyAlignment="1">
      <alignment horizontal="center" vertical="center" shrinkToFit="1"/>
    </xf>
    <xf numFmtId="0" fontId="18" fillId="2" borderId="17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177" fontId="18" fillId="2" borderId="18" xfId="1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wrapText="1" shrinkToFit="1"/>
    </xf>
    <xf numFmtId="0" fontId="11" fillId="2" borderId="23" xfId="2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77" fontId="18" fillId="2" borderId="13" xfId="1" applyNumberFormat="1" applyFont="1" applyFill="1" applyBorder="1" applyAlignment="1">
      <alignment horizontal="center" vertical="center" wrapText="1"/>
    </xf>
    <xf numFmtId="176" fontId="10" fillId="2" borderId="24" xfId="2" applyNumberFormat="1" applyFont="1" applyFill="1" applyBorder="1" applyAlignment="1">
      <alignment horizontal="center" vertical="center" shrinkToFit="1"/>
    </xf>
    <xf numFmtId="0" fontId="11" fillId="2" borderId="25" xfId="2" applyFont="1" applyFill="1" applyBorder="1" applyAlignment="1">
      <alignment horizontal="center" vertical="center" shrinkToFit="1"/>
    </xf>
    <xf numFmtId="0" fontId="23" fillId="2" borderId="26" xfId="2" applyFont="1" applyFill="1" applyBorder="1" applyAlignment="1">
      <alignment horizontal="center" vertical="center" wrapText="1" shrinkToFit="1"/>
    </xf>
    <xf numFmtId="0" fontId="21" fillId="2" borderId="26" xfId="2" applyFont="1" applyFill="1" applyBorder="1" applyAlignment="1">
      <alignment horizontal="center" vertical="center" shrinkToFit="1"/>
    </xf>
    <xf numFmtId="0" fontId="13" fillId="2" borderId="26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 shrinkToFit="1"/>
    </xf>
    <xf numFmtId="0" fontId="16" fillId="2" borderId="27" xfId="3" applyFont="1" applyFill="1" applyBorder="1" applyAlignment="1">
      <alignment horizontal="center" vertical="center" wrapText="1" shrinkToFit="1"/>
    </xf>
    <xf numFmtId="0" fontId="23" fillId="2" borderId="28" xfId="2" applyFont="1" applyFill="1" applyBorder="1" applyAlignment="1">
      <alignment horizontal="center" vertical="center" shrinkToFit="1"/>
    </xf>
    <xf numFmtId="0" fontId="18" fillId="2" borderId="25" xfId="1" applyFont="1" applyFill="1" applyBorder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22" fillId="2" borderId="25" xfId="1" applyFont="1" applyFill="1" applyBorder="1" applyAlignment="1">
      <alignment horizontal="center" vertical="center" wrapText="1"/>
    </xf>
    <xf numFmtId="177" fontId="18" fillId="2" borderId="29" xfId="1" applyNumberFormat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 shrinkToFit="1"/>
    </xf>
    <xf numFmtId="0" fontId="16" fillId="2" borderId="31" xfId="2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wrapText="1" shrinkToFit="1"/>
    </xf>
    <xf numFmtId="0" fontId="21" fillId="3" borderId="26" xfId="2" applyFont="1" applyFill="1" applyBorder="1" applyAlignment="1">
      <alignment horizontal="center" vertical="center" shrinkToFit="1"/>
    </xf>
    <xf numFmtId="0" fontId="13" fillId="2" borderId="26" xfId="2" applyFont="1" applyFill="1" applyBorder="1" applyAlignment="1">
      <alignment horizontal="center" vertical="center" shrinkToFit="1"/>
    </xf>
    <xf numFmtId="0" fontId="24" fillId="2" borderId="28" xfId="2" applyFont="1" applyFill="1" applyBorder="1" applyAlignment="1">
      <alignment horizontal="center" vertical="center" shrinkToFit="1"/>
    </xf>
    <xf numFmtId="0" fontId="20" fillId="2" borderId="25" xfId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 shrinkToFit="1"/>
    </xf>
    <xf numFmtId="0" fontId="16" fillId="3" borderId="11" xfId="2" applyFont="1" applyFill="1" applyBorder="1" applyAlignment="1">
      <alignment horizontal="center" vertical="center" shrinkToFit="1"/>
    </xf>
    <xf numFmtId="0" fontId="25" fillId="2" borderId="11" xfId="2" applyFont="1" applyFill="1" applyBorder="1" applyAlignment="1">
      <alignment horizontal="center" vertical="center" shrinkToFit="1"/>
    </xf>
    <xf numFmtId="0" fontId="20" fillId="2" borderId="21" xfId="1" applyFont="1" applyFill="1" applyBorder="1" applyAlignment="1">
      <alignment horizontal="center" vertical="center" wrapText="1"/>
    </xf>
    <xf numFmtId="177" fontId="18" fillId="2" borderId="22" xfId="1" applyNumberFormat="1" applyFont="1" applyFill="1" applyBorder="1" applyAlignment="1">
      <alignment horizontal="center" vertical="center" wrapText="1"/>
    </xf>
    <xf numFmtId="0" fontId="20" fillId="2" borderId="32" xfId="1" applyFont="1" applyFill="1" applyBorder="1" applyAlignment="1">
      <alignment horizontal="center" vertical="center" wrapText="1"/>
    </xf>
    <xf numFmtId="0" fontId="26" fillId="2" borderId="26" xfId="2" applyFont="1" applyFill="1" applyBorder="1" applyAlignment="1">
      <alignment horizontal="center" vertical="center" shrinkToFit="1"/>
    </xf>
    <xf numFmtId="0" fontId="14" fillId="2" borderId="26" xfId="2" applyFont="1" applyFill="1" applyBorder="1" applyAlignment="1">
      <alignment horizontal="center" vertical="center" shrinkToFit="1"/>
    </xf>
    <xf numFmtId="0" fontId="16" fillId="2" borderId="33" xfId="3" applyFont="1" applyFill="1" applyBorder="1" applyAlignment="1">
      <alignment horizontal="center" vertical="center" wrapText="1" shrinkToFit="1"/>
    </xf>
    <xf numFmtId="0" fontId="17" fillId="2" borderId="34" xfId="2" applyFont="1" applyFill="1" applyBorder="1" applyAlignment="1">
      <alignment horizontal="center" vertical="center" shrinkToFit="1"/>
    </xf>
    <xf numFmtId="176" fontId="10" fillId="2" borderId="35" xfId="2" applyNumberFormat="1" applyFont="1" applyFill="1" applyBorder="1" applyAlignment="1">
      <alignment horizontal="center" vertical="center" shrinkToFit="1"/>
    </xf>
    <xf numFmtId="0" fontId="11" fillId="2" borderId="36" xfId="2" applyFont="1" applyFill="1" applyBorder="1" applyAlignment="1">
      <alignment horizontal="center" vertical="center" shrinkToFit="1"/>
    </xf>
    <xf numFmtId="0" fontId="11" fillId="2" borderId="37" xfId="2" applyFont="1" applyFill="1" applyBorder="1" applyAlignment="1">
      <alignment horizontal="center" vertical="center" shrinkToFit="1"/>
    </xf>
    <xf numFmtId="0" fontId="16" fillId="2" borderId="37" xfId="2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wrapText="1" shrinkToFit="1"/>
    </xf>
    <xf numFmtId="0" fontId="18" fillId="2" borderId="36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20" fillId="2" borderId="36" xfId="1" applyFont="1" applyFill="1" applyBorder="1" applyAlignment="1">
      <alignment horizontal="center" vertical="center" wrapText="1"/>
    </xf>
    <xf numFmtId="177" fontId="18" fillId="2" borderId="39" xfId="1" applyNumberFormat="1" applyFont="1" applyFill="1" applyBorder="1" applyAlignment="1">
      <alignment horizontal="center" vertical="center" wrapText="1"/>
    </xf>
    <xf numFmtId="0" fontId="20" fillId="2" borderId="40" xfId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shrinkToFit="1"/>
    </xf>
    <xf numFmtId="0" fontId="18" fillId="2" borderId="23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shrinkToFit="1"/>
    </xf>
    <xf numFmtId="0" fontId="21" fillId="2" borderId="25" xfId="2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shrinkToFit="1"/>
    </xf>
    <xf numFmtId="0" fontId="13" fillId="2" borderId="25" xfId="2" applyFont="1" applyFill="1" applyBorder="1" applyAlignment="1">
      <alignment horizontal="center" vertical="center" shrinkToFit="1"/>
    </xf>
    <xf numFmtId="0" fontId="16" fillId="2" borderId="42" xfId="3" applyFont="1" applyFill="1" applyBorder="1" applyAlignment="1">
      <alignment horizontal="center" vertical="center" wrapText="1" shrinkToFit="1"/>
    </xf>
    <xf numFmtId="0" fontId="18" fillId="2" borderId="41" xfId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 shrinkToFit="1"/>
    </xf>
    <xf numFmtId="0" fontId="18" fillId="2" borderId="31" xfId="1" applyFont="1" applyFill="1" applyBorder="1" applyAlignment="1">
      <alignment horizontal="center" vertical="center"/>
    </xf>
    <xf numFmtId="0" fontId="16" fillId="2" borderId="43" xfId="3" applyFont="1" applyFill="1" applyBorder="1" applyAlignment="1">
      <alignment horizontal="center" vertical="center" wrapText="1" shrinkToFit="1"/>
    </xf>
    <xf numFmtId="0" fontId="17" fillId="2" borderId="44" xfId="2" applyFont="1" applyFill="1" applyBorder="1" applyAlignment="1">
      <alignment horizontal="center" vertical="center" shrinkToFit="1"/>
    </xf>
    <xf numFmtId="0" fontId="16" fillId="2" borderId="45" xfId="3" applyFont="1" applyFill="1" applyBorder="1" applyAlignment="1">
      <alignment horizontal="center" vertical="center" wrapText="1" shrinkToFit="1"/>
    </xf>
    <xf numFmtId="0" fontId="13" fillId="2" borderId="29" xfId="2" applyFont="1" applyFill="1" applyBorder="1" applyAlignment="1">
      <alignment horizontal="center" vertical="center" shrinkToFit="1"/>
    </xf>
    <xf numFmtId="0" fontId="16" fillId="2" borderId="46" xfId="3" applyFont="1" applyFill="1" applyBorder="1" applyAlignment="1">
      <alignment horizontal="center" vertical="center" wrapText="1" shrinkToFit="1"/>
    </xf>
    <xf numFmtId="0" fontId="16" fillId="2" borderId="13" xfId="2" applyFont="1" applyFill="1" applyBorder="1" applyAlignment="1">
      <alignment horizontal="center" vertical="center" shrinkToFit="1"/>
    </xf>
    <xf numFmtId="0" fontId="16" fillId="2" borderId="47" xfId="3" applyFont="1" applyFill="1" applyBorder="1" applyAlignment="1">
      <alignment horizontal="center" vertical="center" wrapText="1" shrinkToFit="1"/>
    </xf>
    <xf numFmtId="0" fontId="16" fillId="2" borderId="48" xfId="2" applyFont="1" applyFill="1" applyBorder="1" applyAlignment="1">
      <alignment horizontal="center" vertical="center" shrinkToFit="1"/>
    </xf>
    <xf numFmtId="0" fontId="18" fillId="2" borderId="49" xfId="1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 shrinkToFit="1"/>
    </xf>
    <xf numFmtId="0" fontId="16" fillId="2" borderId="29" xfId="3" applyFont="1" applyFill="1" applyBorder="1" applyAlignment="1">
      <alignment horizontal="center" vertical="center" wrapText="1" shrinkToFit="1"/>
    </xf>
    <xf numFmtId="0" fontId="24" fillId="2" borderId="44" xfId="2" applyFont="1" applyFill="1" applyBorder="1" applyAlignment="1">
      <alignment horizontal="center" vertical="center" shrinkToFit="1"/>
    </xf>
    <xf numFmtId="176" fontId="10" fillId="2" borderId="50" xfId="2" applyNumberFormat="1" applyFont="1" applyFill="1" applyBorder="1" applyAlignment="1">
      <alignment horizontal="center" vertical="center" shrinkToFit="1"/>
    </xf>
    <xf numFmtId="0" fontId="11" fillId="2" borderId="21" xfId="2" applyFont="1" applyFill="1" applyBorder="1" applyAlignment="1">
      <alignment horizontal="center" vertical="center" shrinkToFit="1"/>
    </xf>
    <xf numFmtId="0" fontId="17" fillId="2" borderId="21" xfId="2" applyFont="1" applyFill="1" applyBorder="1" applyAlignment="1">
      <alignment horizontal="center" vertical="center" shrinkToFit="1"/>
    </xf>
    <xf numFmtId="0" fontId="25" fillId="2" borderId="21" xfId="2" applyFont="1" applyFill="1" applyBorder="1" applyAlignment="1">
      <alignment horizontal="center" vertical="center" shrinkToFit="1"/>
    </xf>
    <xf numFmtId="0" fontId="21" fillId="3" borderId="25" xfId="2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26" fillId="2" borderId="25" xfId="2" applyFont="1" applyFill="1" applyBorder="1" applyAlignment="1">
      <alignment horizontal="center" vertical="center" shrinkToFit="1"/>
    </xf>
    <xf numFmtId="0" fontId="11" fillId="2" borderId="36" xfId="2" applyFont="1" applyFill="1" applyBorder="1" applyAlignment="1">
      <alignment horizontal="center" vertical="center" shrinkToFit="1"/>
    </xf>
    <xf numFmtId="0" fontId="16" fillId="2" borderId="36" xfId="2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wrapText="1" shrinkToFit="1"/>
    </xf>
    <xf numFmtId="0" fontId="11" fillId="2" borderId="51" xfId="2" applyFont="1" applyFill="1" applyBorder="1" applyAlignment="1">
      <alignment horizontal="center" vertical="center" shrinkToFit="1"/>
    </xf>
    <xf numFmtId="0" fontId="28" fillId="2" borderId="17" xfId="2" applyFont="1" applyFill="1" applyBorder="1" applyAlignment="1">
      <alignment horizontal="center" vertical="center" shrinkToFit="1"/>
    </xf>
    <xf numFmtId="0" fontId="17" fillId="2" borderId="52" xfId="2" applyFont="1" applyFill="1" applyBorder="1" applyAlignment="1">
      <alignment horizontal="center" vertical="center" shrinkToFit="1"/>
    </xf>
    <xf numFmtId="0" fontId="11" fillId="2" borderId="31" xfId="2" applyFont="1" applyFill="1" applyBorder="1" applyAlignment="1">
      <alignment horizontal="center" vertical="center" shrinkToFit="1"/>
    </xf>
    <xf numFmtId="0" fontId="12" fillId="2" borderId="25" xfId="2" applyFont="1" applyFill="1" applyBorder="1" applyAlignment="1">
      <alignment horizontal="center" vertical="center" wrapText="1" shrinkToFit="1"/>
    </xf>
    <xf numFmtId="0" fontId="23" fillId="2" borderId="41" xfId="2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176" fontId="10" fillId="2" borderId="53" xfId="2" applyNumberFormat="1" applyFont="1" applyFill="1" applyBorder="1" applyAlignment="1">
      <alignment horizontal="center" vertical="center" shrinkToFit="1"/>
    </xf>
    <xf numFmtId="0" fontId="11" fillId="2" borderId="54" xfId="2" applyFont="1" applyFill="1" applyBorder="1" applyAlignment="1">
      <alignment horizontal="center" vertical="center" shrinkToFit="1"/>
    </xf>
    <xf numFmtId="0" fontId="16" fillId="2" borderId="54" xfId="2" applyFont="1" applyFill="1" applyBorder="1" applyAlignment="1">
      <alignment horizontal="center" vertical="center" shrinkToFit="1"/>
    </xf>
    <xf numFmtId="0" fontId="16" fillId="3" borderId="54" xfId="2" applyFont="1" applyFill="1" applyBorder="1" applyAlignment="1">
      <alignment horizontal="center" vertical="center" shrinkToFit="1"/>
    </xf>
    <xf numFmtId="0" fontId="16" fillId="2" borderId="55" xfId="2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wrapText="1" shrinkToFit="1"/>
    </xf>
    <xf numFmtId="0" fontId="11" fillId="2" borderId="57" xfId="2" applyFont="1" applyFill="1" applyBorder="1" applyAlignment="1">
      <alignment horizontal="center" vertical="center" shrinkToFit="1"/>
    </xf>
    <xf numFmtId="0" fontId="18" fillId="2" borderId="54" xfId="1" applyFont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center" wrapText="1"/>
    </xf>
    <xf numFmtId="177" fontId="18" fillId="2" borderId="55" xfId="1" applyNumberFormat="1" applyFont="1" applyFill="1" applyBorder="1" applyAlignment="1">
      <alignment horizontal="center" vertical="center" wrapText="1"/>
    </xf>
    <xf numFmtId="0" fontId="20" fillId="2" borderId="58" xfId="1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/>
    </xf>
    <xf numFmtId="0" fontId="31" fillId="0" borderId="0" xfId="0" applyFont="1">
      <alignment vertical="center"/>
    </xf>
    <xf numFmtId="0" fontId="32" fillId="4" borderId="0" xfId="2" applyFont="1" applyFill="1" applyAlignment="1">
      <alignment vertical="center" wrapText="1"/>
    </xf>
    <xf numFmtId="0" fontId="32" fillId="0" borderId="0" xfId="2" applyFont="1" applyAlignment="1">
      <alignment horizontal="left" vertical="center"/>
    </xf>
    <xf numFmtId="0" fontId="33" fillId="4" borderId="0" xfId="2" applyFont="1" applyFill="1" applyAlignment="1">
      <alignment vertical="center" wrapText="1"/>
    </xf>
  </cellXfs>
  <cellStyles count="4">
    <cellStyle name="一般" xfId="0" builtinId="0"/>
    <cellStyle name="一般 2 2" xfId="2" xr:uid="{63AD8D39-AC82-40A3-9C6A-5BCCC2C41C87}"/>
    <cellStyle name="一般 2 2 2" xfId="3" xr:uid="{36BC413F-F750-46FA-A5B5-4BE76E774CA0}"/>
    <cellStyle name="一般 2 2_102.4月各校_5月各校4.17(landy) 2 2 2" xfId="1" xr:uid="{B21CA847-2207-417C-8E70-FC21DBBBE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672963</xdr:colOff>
      <xdr:row>0</xdr:row>
      <xdr:rowOff>347869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67A4600-5552-4AF1-98F4-96A7CA29F68B}"/>
            </a:ext>
          </a:extLst>
        </xdr:cNvPr>
        <xdr:cNvSpPr txBox="1"/>
      </xdr:nvSpPr>
      <xdr:spPr>
        <a:xfrm>
          <a:off x="2130288" y="71644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538371</xdr:colOff>
      <xdr:row>1</xdr:row>
      <xdr:rowOff>519733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B6E4B1F6-72D8-4CFB-9188-50B5DF42A5CB}"/>
            </a:ext>
          </a:extLst>
        </xdr:cNvPr>
        <xdr:cNvSpPr txBox="1"/>
      </xdr:nvSpPr>
      <xdr:spPr>
        <a:xfrm>
          <a:off x="1995696" y="595933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twoCellAnchor editAs="oneCell">
    <xdr:from>
      <xdr:col>3</xdr:col>
      <xdr:colOff>631548</xdr:colOff>
      <xdr:row>1</xdr:row>
      <xdr:rowOff>213276</xdr:rowOff>
    </xdr:from>
    <xdr:to>
      <xdr:col>4</xdr:col>
      <xdr:colOff>312129</xdr:colOff>
      <xdr:row>1</xdr:row>
      <xdr:rowOff>803962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AE10687D-D907-4426-9A39-5C3F9D059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48" y="289476"/>
          <a:ext cx="566406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842755</xdr:colOff>
      <xdr:row>39</xdr:row>
      <xdr:rowOff>14494</xdr:rowOff>
    </xdr:from>
    <xdr:to>
      <xdr:col>15</xdr:col>
      <xdr:colOff>64190</xdr:colOff>
      <xdr:row>41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6EB417FA-B0C1-423F-A4F7-9DBCD58CAA0A}"/>
            </a:ext>
          </a:extLst>
        </xdr:cNvPr>
        <xdr:cNvSpPr txBox="1"/>
      </xdr:nvSpPr>
      <xdr:spPr>
        <a:xfrm>
          <a:off x="3500230" y="9415669"/>
          <a:ext cx="4050610" cy="356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EF685748-A1BF-4410-B706-E608B9FBD1D5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id="{74B2A4EB-03F6-4CD2-912F-D45156A18035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id="{8D29DE69-E9E3-4624-9FBB-E414CD7C9B7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E9DF1DFC-8977-43C9-ABCB-76A1FAEE60C7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id="{31D92C69-0831-4960-9E93-D116E0AF326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id="{FFF72E86-3F5E-435B-8785-4DD9B0594204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C467A151-62B9-43A8-B72E-B58C8E25F063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4E202479-4BED-43ED-AF1E-73C5A93F3A18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id="{15653B30-E6A2-46CF-8B55-C8BEACA0505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id="{0202A4CF-C268-4825-B95E-683BED05134C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id="{BC934A80-A214-4576-8B37-23BF410DB09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id="{6CD67060-76A7-4D19-ACD1-0FC0400212C1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id="{0647844C-3751-456A-9B7D-EE53827507A4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id="{A12979AC-5CB0-4197-BF6A-4CE016C43C92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id="{3075DC19-ABC6-4096-AEC5-2F9297ADEEED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id="{5161AE27-1943-4FD3-9BFE-7FB843137027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1997F27C-C95A-48B7-B33C-4E7610E995ED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id="{2D065588-DBDA-4DAF-AF17-6F7CC55A19E2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26C2AA5B-5EC0-4B08-80C8-213BE161B071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id="{901C6755-57D2-4B97-8B91-A7DF9E940E3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861F5755-639A-495D-B051-AA87E331BD1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id="{8C1A6210-1409-40AF-9041-BEEF1DE16ED7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D103B6B6-94E2-4437-9AA2-80DBFE8517F1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524F6B19-8A50-4791-848E-FA98912C2464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D7D2780A-5CF2-4FD2-AAC6-F201C831A7E5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3747FC10-EBE1-4F75-BAAF-32908A6B5242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CC2CAF0A-35EC-4A02-A834-6F59AAF1F9F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id="{B792B602-9D3E-439B-9B96-D0F20FE357E2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603306F0-EA7C-4B80-8E93-3150D1ED3C3A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id="{A88E7D79-AEC4-4868-A6ED-0E1EFE7E65F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id="{C2346773-BF86-47BC-B099-1774FBF75C09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id="{E390A88C-080F-4FFF-8DFE-BCEADD3737B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68613393-978F-4180-81C4-6BCEA7619955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id="{8BDA8C7D-ED41-4D8B-8C0C-EBA4119FB256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F8B0F697-370F-4CBE-AB43-9273109E864D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id="{91360589-19A7-4A80-AF29-3AD867F1C108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id="{21C9B235-1670-4F5E-AC6C-0A47D89C592F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id="{172B60B4-A3D5-42E2-88E1-E63608260496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id="{4AD224DE-3AB9-4272-AA94-74294046F122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id="{36FC9191-04A5-4698-BDAF-7C47CE837A81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id="{7B3E0F96-BA90-4907-ADE3-DDB688F62BE1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id="{327AB63F-6238-4AAA-842C-6237241D052F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id="{AA42B4B0-9305-4C3E-9005-DED3DD15C94F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id="{E3E6B730-388B-457E-8999-7CD8539CB02F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id="{7815F2AF-B407-483B-987E-DFBB0F4020BE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id="{6DB98917-9B7F-4BEC-BDA3-D96C48DBA11C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id="{7126798A-0AAC-4DA5-AC51-42D04DE5CBD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D17CAFA0-126A-4659-8816-27C9EAF01FD7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id="{9EAABFB2-7AF6-44CF-A38D-8C30FC72AB6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8B8FA4D0-50AB-44B1-A5EC-ABF5B227DBE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id="{B6F6DF13-0AD3-4B70-BCF5-996F6A41CE96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id="{F7405F55-45B8-435E-89C7-5A475C059CCC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id="{8FEFADC6-8E71-4353-BAE0-11343965EEE5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id="{D0729CB4-6428-4976-A21F-0B2828B9AA27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id="{85AE06E2-0591-41BB-8647-27AE0F0AD75F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id="{093FF1AE-7D00-4765-AD64-9C8CDBE1E06B}"/>
            </a:ext>
          </a:extLst>
        </xdr:cNvPr>
        <xdr:cNvSpPr txBox="1">
          <a:spLocks noChangeArrowheads="1"/>
        </xdr:cNvSpPr>
      </xdr:nvSpPr>
      <xdr:spPr bwMode="auto">
        <a:xfrm>
          <a:off x="1692275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id="{D214E91D-2230-4DA9-9463-4BA40E697865}"/>
            </a:ext>
          </a:extLst>
        </xdr:cNvPr>
        <xdr:cNvSpPr txBox="1">
          <a:spLocks noChangeArrowheads="1"/>
        </xdr:cNvSpPr>
      </xdr:nvSpPr>
      <xdr:spPr bwMode="auto">
        <a:xfrm>
          <a:off x="1692275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5CC5-66CA-46CD-9814-0A6DA8C57546}">
  <sheetPr>
    <tabColor rgb="FFFFFF00"/>
  </sheetPr>
  <dimension ref="A1:S48"/>
  <sheetViews>
    <sheetView tabSelected="1" topLeftCell="A16" zoomScale="92" zoomScaleNormal="92" zoomScaleSheetLayoutView="80" workbookViewId="0">
      <selection activeCell="G34" sqref="G34"/>
    </sheetView>
  </sheetViews>
  <sheetFormatPr defaultColWidth="9" defaultRowHeight="21"/>
  <cols>
    <col min="1" max="1" width="1.125" style="1" customWidth="1"/>
    <col min="2" max="2" width="4.375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6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6.1" customHeight="1">
      <c r="A4" s="14"/>
      <c r="B4" s="15">
        <v>44105</v>
      </c>
      <c r="C4" s="16" t="s">
        <v>14</v>
      </c>
      <c r="D4" s="17"/>
      <c r="E4" s="18"/>
      <c r="F4" s="19" t="s">
        <v>15</v>
      </c>
      <c r="G4" s="18"/>
      <c r="H4" s="20"/>
      <c r="I4" s="21"/>
      <c r="J4" s="22"/>
      <c r="K4" s="22"/>
      <c r="L4" s="23"/>
      <c r="M4" s="23"/>
      <c r="N4" s="24"/>
      <c r="O4" s="25"/>
      <c r="P4" s="26"/>
    </row>
    <row r="5" spans="1:16" ht="10.15" customHeight="1" thickBot="1">
      <c r="A5" s="14"/>
      <c r="B5" s="27"/>
      <c r="C5" s="28"/>
      <c r="D5" s="29"/>
      <c r="E5" s="30"/>
      <c r="F5" s="31"/>
      <c r="G5" s="30"/>
      <c r="H5" s="32"/>
      <c r="I5" s="33"/>
      <c r="J5" s="34"/>
      <c r="K5" s="34"/>
      <c r="L5" s="35"/>
      <c r="M5" s="35"/>
      <c r="N5" s="36"/>
      <c r="O5" s="37"/>
      <c r="P5" s="38"/>
    </row>
    <row r="6" spans="1:16" ht="26.1" customHeight="1" thickTop="1">
      <c r="B6" s="39">
        <v>44109</v>
      </c>
      <c r="C6" s="40" t="s">
        <v>16</v>
      </c>
      <c r="D6" s="41" t="s">
        <v>17</v>
      </c>
      <c r="E6" s="42" t="s">
        <v>18</v>
      </c>
      <c r="F6" s="43" t="s">
        <v>19</v>
      </c>
      <c r="G6" s="43" t="s">
        <v>20</v>
      </c>
      <c r="H6" s="44" t="s">
        <v>21</v>
      </c>
      <c r="I6" s="45" t="s">
        <v>22</v>
      </c>
      <c r="J6" s="46">
        <v>5.4</v>
      </c>
      <c r="K6" s="46">
        <v>2.5</v>
      </c>
      <c r="L6" s="47">
        <v>2</v>
      </c>
      <c r="M6" s="47">
        <v>2.4</v>
      </c>
      <c r="N6" s="48"/>
      <c r="O6" s="49">
        <f t="shared" ref="O6" si="0">J6*70+K6*75+L6*25+M6*45</f>
        <v>723.5</v>
      </c>
      <c r="P6" s="50" t="s">
        <v>23</v>
      </c>
    </row>
    <row r="7" spans="1:16" ht="10.15" customHeight="1">
      <c r="B7" s="27"/>
      <c r="C7" s="28"/>
      <c r="D7" s="51" t="s">
        <v>24</v>
      </c>
      <c r="E7" s="51" t="s">
        <v>25</v>
      </c>
      <c r="F7" s="51" t="s">
        <v>26</v>
      </c>
      <c r="G7" s="51" t="s">
        <v>27</v>
      </c>
      <c r="H7" s="52"/>
      <c r="I7" s="53" t="s">
        <v>28</v>
      </c>
      <c r="J7" s="54"/>
      <c r="K7" s="54"/>
      <c r="L7" s="55"/>
      <c r="M7" s="55"/>
      <c r="N7" s="56"/>
      <c r="O7" s="57"/>
      <c r="P7" s="38"/>
    </row>
    <row r="8" spans="1:16" ht="26.1" customHeight="1">
      <c r="B8" s="58">
        <v>44110</v>
      </c>
      <c r="C8" s="59" t="s">
        <v>29</v>
      </c>
      <c r="D8" s="60" t="s">
        <v>30</v>
      </c>
      <c r="E8" s="61" t="s">
        <v>31</v>
      </c>
      <c r="F8" s="62" t="s">
        <v>32</v>
      </c>
      <c r="G8" s="63" t="s">
        <v>33</v>
      </c>
      <c r="H8" s="64" t="s">
        <v>34</v>
      </c>
      <c r="I8" s="65" t="s">
        <v>35</v>
      </c>
      <c r="J8" s="66">
        <v>5.6</v>
      </c>
      <c r="K8" s="66">
        <v>2.2999999999999998</v>
      </c>
      <c r="L8" s="67">
        <v>2</v>
      </c>
      <c r="M8" s="67">
        <v>2.4</v>
      </c>
      <c r="N8" s="68"/>
      <c r="O8" s="69">
        <f t="shared" ref="O8" si="1">J8*70+K8*75+L8*25+M8*45</f>
        <v>722.5</v>
      </c>
      <c r="P8" s="70" t="s">
        <v>23</v>
      </c>
    </row>
    <row r="9" spans="1:16" ht="10.15" customHeight="1">
      <c r="B9" s="27"/>
      <c r="C9" s="71"/>
      <c r="D9" s="72"/>
      <c r="E9" s="51" t="s">
        <v>36</v>
      </c>
      <c r="F9" s="73" t="s">
        <v>37</v>
      </c>
      <c r="G9" s="30" t="s">
        <v>38</v>
      </c>
      <c r="H9" s="74"/>
      <c r="I9" s="51" t="s">
        <v>39</v>
      </c>
      <c r="J9" s="54"/>
      <c r="K9" s="54"/>
      <c r="L9" s="55"/>
      <c r="M9" s="55"/>
      <c r="N9" s="56"/>
      <c r="O9" s="57"/>
      <c r="P9" s="38"/>
    </row>
    <row r="10" spans="1:16" ht="26.1" customHeight="1">
      <c r="A10" s="14"/>
      <c r="B10" s="58">
        <v>44112</v>
      </c>
      <c r="C10" s="59" t="s">
        <v>14</v>
      </c>
      <c r="D10" s="60" t="s">
        <v>40</v>
      </c>
      <c r="E10" s="75" t="s">
        <v>41</v>
      </c>
      <c r="F10" s="62" t="s">
        <v>42</v>
      </c>
      <c r="G10" s="76" t="s">
        <v>43</v>
      </c>
      <c r="H10" s="64" t="s">
        <v>34</v>
      </c>
      <c r="I10" s="77" t="s">
        <v>44</v>
      </c>
      <c r="J10" s="66">
        <v>5.8</v>
      </c>
      <c r="K10" s="66">
        <v>2.1</v>
      </c>
      <c r="L10" s="67">
        <v>2</v>
      </c>
      <c r="M10" s="67">
        <v>2.6</v>
      </c>
      <c r="N10" s="78"/>
      <c r="O10" s="69">
        <f t="shared" ref="O10" si="2">J10*70+K10*75+L10*25+M10*45</f>
        <v>730.5</v>
      </c>
      <c r="P10" s="70" t="s">
        <v>23</v>
      </c>
    </row>
    <row r="11" spans="1:16" ht="11.25" customHeight="1">
      <c r="A11" s="14"/>
      <c r="B11" s="27"/>
      <c r="C11" s="28"/>
      <c r="D11" s="79"/>
      <c r="E11" s="80" t="s">
        <v>45</v>
      </c>
      <c r="F11" s="31" t="s">
        <v>46</v>
      </c>
      <c r="G11" s="30" t="s">
        <v>47</v>
      </c>
      <c r="H11" s="32"/>
      <c r="I11" s="81" t="s">
        <v>48</v>
      </c>
      <c r="J11" s="54"/>
      <c r="K11" s="54"/>
      <c r="L11" s="55"/>
      <c r="M11" s="55"/>
      <c r="N11" s="82"/>
      <c r="O11" s="83"/>
      <c r="P11" s="84"/>
    </row>
    <row r="12" spans="1:16" ht="26.1" customHeight="1">
      <c r="B12" s="58">
        <v>44113</v>
      </c>
      <c r="C12" s="59" t="s">
        <v>49</v>
      </c>
      <c r="D12" s="85"/>
      <c r="E12" s="61"/>
      <c r="F12" s="86" t="s">
        <v>50</v>
      </c>
      <c r="G12" s="76"/>
      <c r="H12" s="87"/>
      <c r="I12" s="88"/>
      <c r="J12" s="66"/>
      <c r="K12" s="66"/>
      <c r="L12" s="67"/>
      <c r="M12" s="67"/>
      <c r="N12" s="78"/>
      <c r="O12" s="69">
        <f t="shared" ref="O12" si="3">J12*70+K12*75+L12*25+M12*45</f>
        <v>0</v>
      </c>
      <c r="P12" s="70" t="s">
        <v>23</v>
      </c>
    </row>
    <row r="13" spans="1:16" ht="10.15" customHeight="1" thickBot="1">
      <c r="B13" s="89"/>
      <c r="C13" s="90"/>
      <c r="D13" s="91"/>
      <c r="E13" s="92"/>
      <c r="F13" s="92"/>
      <c r="G13" s="92"/>
      <c r="H13" s="93"/>
      <c r="I13" s="91"/>
      <c r="J13" s="94"/>
      <c r="K13" s="94"/>
      <c r="L13" s="95"/>
      <c r="M13" s="95"/>
      <c r="N13" s="96"/>
      <c r="O13" s="97"/>
      <c r="P13" s="98"/>
    </row>
    <row r="14" spans="1:16" ht="26.1" customHeight="1" thickTop="1">
      <c r="B14" s="39">
        <v>44116</v>
      </c>
      <c r="C14" s="40" t="s">
        <v>16</v>
      </c>
      <c r="D14" s="41" t="s">
        <v>51</v>
      </c>
      <c r="E14" s="42" t="s">
        <v>52</v>
      </c>
      <c r="F14" s="43" t="s">
        <v>53</v>
      </c>
      <c r="G14" s="43" t="s">
        <v>54</v>
      </c>
      <c r="H14" s="44" t="s">
        <v>21</v>
      </c>
      <c r="I14" s="45" t="s">
        <v>55</v>
      </c>
      <c r="J14" s="99">
        <v>5.4</v>
      </c>
      <c r="K14" s="46">
        <v>2.4</v>
      </c>
      <c r="L14" s="47">
        <v>1.8</v>
      </c>
      <c r="M14" s="47">
        <v>2.4</v>
      </c>
      <c r="N14" s="100"/>
      <c r="O14" s="49">
        <f t="shared" ref="O14" si="4">J14*70+K14*75+L14*25+M14*45</f>
        <v>711</v>
      </c>
      <c r="P14" s="50" t="s">
        <v>23</v>
      </c>
    </row>
    <row r="15" spans="1:16" ht="10.15" customHeight="1">
      <c r="B15" s="27"/>
      <c r="C15" s="28"/>
      <c r="D15" s="30" t="s">
        <v>24</v>
      </c>
      <c r="E15" s="30" t="s">
        <v>56</v>
      </c>
      <c r="F15" s="30" t="s">
        <v>57</v>
      </c>
      <c r="G15" s="30" t="s">
        <v>58</v>
      </c>
      <c r="H15" s="74"/>
      <c r="I15" s="101" t="s">
        <v>59</v>
      </c>
      <c r="J15" s="102"/>
      <c r="K15" s="54"/>
      <c r="L15" s="55"/>
      <c r="M15" s="55"/>
      <c r="N15" s="103"/>
      <c r="O15" s="57"/>
      <c r="P15" s="38"/>
    </row>
    <row r="16" spans="1:16" ht="26.1" customHeight="1">
      <c r="B16" s="58">
        <v>44117</v>
      </c>
      <c r="C16" s="59" t="s">
        <v>29</v>
      </c>
      <c r="D16" s="104" t="s">
        <v>60</v>
      </c>
      <c r="E16" s="105" t="s">
        <v>61</v>
      </c>
      <c r="F16" s="106" t="s">
        <v>62</v>
      </c>
      <c r="G16" s="107" t="s">
        <v>63</v>
      </c>
      <c r="H16" s="108" t="s">
        <v>34</v>
      </c>
      <c r="I16" s="104" t="s">
        <v>64</v>
      </c>
      <c r="J16" s="109">
        <v>5.3</v>
      </c>
      <c r="K16" s="66">
        <v>2.4</v>
      </c>
      <c r="L16" s="67">
        <v>2</v>
      </c>
      <c r="M16" s="67">
        <v>2.5</v>
      </c>
      <c r="N16" s="78"/>
      <c r="O16" s="69">
        <f t="shared" ref="O16" si="5">J16*70+K16*75+L16*25+M16*45</f>
        <v>713.5</v>
      </c>
      <c r="P16" s="70" t="s">
        <v>23</v>
      </c>
    </row>
    <row r="17" spans="2:16" ht="10.15" customHeight="1">
      <c r="B17" s="27"/>
      <c r="C17" s="71"/>
      <c r="D17" s="30"/>
      <c r="E17" s="30" t="s">
        <v>65</v>
      </c>
      <c r="F17" s="31" t="s">
        <v>66</v>
      </c>
      <c r="G17" s="30" t="s">
        <v>67</v>
      </c>
      <c r="H17" s="110"/>
      <c r="I17" s="30" t="s">
        <v>68</v>
      </c>
      <c r="J17" s="111"/>
      <c r="K17" s="54"/>
      <c r="L17" s="55"/>
      <c r="M17" s="55"/>
      <c r="N17" s="82"/>
      <c r="O17" s="83"/>
      <c r="P17" s="84"/>
    </row>
    <row r="18" spans="2:16" ht="26.1" customHeight="1">
      <c r="B18" s="58">
        <v>44119</v>
      </c>
      <c r="C18" s="59" t="s">
        <v>14</v>
      </c>
      <c r="D18" s="104" t="s">
        <v>69</v>
      </c>
      <c r="E18" s="105" t="s">
        <v>70</v>
      </c>
      <c r="F18" s="107" t="s">
        <v>71</v>
      </c>
      <c r="G18" s="107" t="s">
        <v>72</v>
      </c>
      <c r="H18" s="112" t="s">
        <v>34</v>
      </c>
      <c r="I18" s="113" t="s">
        <v>73</v>
      </c>
      <c r="J18" s="66">
        <v>5.6</v>
      </c>
      <c r="K18" s="66">
        <v>2</v>
      </c>
      <c r="L18" s="67">
        <v>2</v>
      </c>
      <c r="M18" s="67">
        <v>2.4</v>
      </c>
      <c r="N18" s="78"/>
      <c r="O18" s="69">
        <f t="shared" ref="O18" si="6">J18*70+K18*75+L18*25+M18*45</f>
        <v>700</v>
      </c>
      <c r="P18" s="70" t="s">
        <v>23</v>
      </c>
    </row>
    <row r="19" spans="2:16" ht="10.15" customHeight="1">
      <c r="B19" s="27"/>
      <c r="C19" s="28"/>
      <c r="D19" s="29"/>
      <c r="E19" s="30" t="s">
        <v>74</v>
      </c>
      <c r="F19" s="51" t="s">
        <v>75</v>
      </c>
      <c r="G19" s="51" t="s">
        <v>76</v>
      </c>
      <c r="H19" s="114"/>
      <c r="I19" s="33" t="s">
        <v>77</v>
      </c>
      <c r="J19" s="54"/>
      <c r="K19" s="54"/>
      <c r="L19" s="55"/>
      <c r="M19" s="55"/>
      <c r="N19" s="103"/>
      <c r="O19" s="57"/>
      <c r="P19" s="38"/>
    </row>
    <row r="20" spans="2:16" ht="26.1" customHeight="1">
      <c r="B20" s="58">
        <v>44120</v>
      </c>
      <c r="C20" s="59" t="s">
        <v>49</v>
      </c>
      <c r="D20" s="104" t="s">
        <v>78</v>
      </c>
      <c r="E20" s="105" t="s">
        <v>79</v>
      </c>
      <c r="F20" s="115" t="s">
        <v>80</v>
      </c>
      <c r="G20" s="107" t="s">
        <v>81</v>
      </c>
      <c r="H20" s="116" t="s">
        <v>82</v>
      </c>
      <c r="I20" s="88" t="s">
        <v>83</v>
      </c>
      <c r="J20" s="66">
        <v>5.4</v>
      </c>
      <c r="K20" s="66">
        <v>2.4</v>
      </c>
      <c r="L20" s="67">
        <v>2.2000000000000002</v>
      </c>
      <c r="M20" s="67">
        <v>2.6</v>
      </c>
      <c r="N20" s="78"/>
      <c r="O20" s="69">
        <f t="shared" ref="O20" si="7">J20*70+K20*75+L20*25+M20*45</f>
        <v>730</v>
      </c>
      <c r="P20" s="70" t="s">
        <v>23</v>
      </c>
    </row>
    <row r="21" spans="2:16" ht="10.15" customHeight="1" thickBot="1">
      <c r="B21" s="89"/>
      <c r="C21" s="90"/>
      <c r="D21" s="30"/>
      <c r="E21" s="30" t="s">
        <v>84</v>
      </c>
      <c r="F21" s="117" t="s">
        <v>85</v>
      </c>
      <c r="G21" s="51" t="s">
        <v>86</v>
      </c>
      <c r="H21" s="118"/>
      <c r="I21" s="33" t="s">
        <v>87</v>
      </c>
      <c r="J21" s="94"/>
      <c r="K21" s="94"/>
      <c r="L21" s="95"/>
      <c r="M21" s="95"/>
      <c r="N21" s="103"/>
      <c r="O21" s="57"/>
      <c r="P21" s="38"/>
    </row>
    <row r="22" spans="2:16" ht="26.1" customHeight="1" thickTop="1">
      <c r="B22" s="27">
        <v>44123</v>
      </c>
      <c r="C22" s="28" t="s">
        <v>16</v>
      </c>
      <c r="D22" s="41" t="s">
        <v>88</v>
      </c>
      <c r="E22" s="42" t="s">
        <v>89</v>
      </c>
      <c r="F22" s="43" t="s">
        <v>90</v>
      </c>
      <c r="G22" s="43" t="s">
        <v>91</v>
      </c>
      <c r="H22" s="44" t="s">
        <v>21</v>
      </c>
      <c r="I22" s="45" t="s">
        <v>92</v>
      </c>
      <c r="J22" s="99">
        <v>5.6</v>
      </c>
      <c r="K22" s="46">
        <v>2.2000000000000002</v>
      </c>
      <c r="L22" s="47">
        <v>2</v>
      </c>
      <c r="M22" s="47">
        <v>2.4</v>
      </c>
      <c r="N22" s="100"/>
      <c r="O22" s="49">
        <f t="shared" ref="O22" si="8">J22*70+K22*75+L22*25+M22*45</f>
        <v>715</v>
      </c>
      <c r="P22" s="50" t="s">
        <v>23</v>
      </c>
    </row>
    <row r="23" spans="2:16" ht="10.15" customHeight="1">
      <c r="B23" s="27"/>
      <c r="C23" s="28"/>
      <c r="D23" s="119" t="s">
        <v>24</v>
      </c>
      <c r="E23" s="51" t="s">
        <v>93</v>
      </c>
      <c r="F23" s="51" t="s">
        <v>94</v>
      </c>
      <c r="G23" s="51" t="s">
        <v>95</v>
      </c>
      <c r="H23" s="74"/>
      <c r="I23" s="101" t="s">
        <v>96</v>
      </c>
      <c r="J23" s="120"/>
      <c r="K23" s="34"/>
      <c r="L23" s="35"/>
      <c r="M23" s="35"/>
      <c r="N23" s="103"/>
      <c r="O23" s="57"/>
      <c r="P23" s="38"/>
    </row>
    <row r="24" spans="2:16" ht="26.1" customHeight="1">
      <c r="B24" s="58">
        <v>44124</v>
      </c>
      <c r="C24" s="59" t="s">
        <v>29</v>
      </c>
      <c r="D24" s="121" t="s">
        <v>97</v>
      </c>
      <c r="E24" s="105" t="s">
        <v>98</v>
      </c>
      <c r="F24" s="107" t="s">
        <v>99</v>
      </c>
      <c r="G24" s="107" t="s">
        <v>100</v>
      </c>
      <c r="H24" s="122" t="s">
        <v>34</v>
      </c>
      <c r="I24" s="123" t="s">
        <v>101</v>
      </c>
      <c r="J24" s="109">
        <v>5.8</v>
      </c>
      <c r="K24" s="66">
        <v>2.2000000000000002</v>
      </c>
      <c r="L24" s="67">
        <v>2</v>
      </c>
      <c r="M24" s="67">
        <v>2.4</v>
      </c>
      <c r="N24" s="78"/>
      <c r="O24" s="69">
        <f t="shared" ref="O24" si="9">J24*70+K24*75+L24*25+M24*45</f>
        <v>729</v>
      </c>
      <c r="P24" s="70" t="s">
        <v>23</v>
      </c>
    </row>
    <row r="25" spans="2:16" ht="10.15" customHeight="1">
      <c r="B25" s="124"/>
      <c r="C25" s="125"/>
      <c r="D25" s="126"/>
      <c r="E25" s="51" t="s">
        <v>102</v>
      </c>
      <c r="F25" s="51" t="s">
        <v>103</v>
      </c>
      <c r="G25" s="51" t="s">
        <v>104</v>
      </c>
      <c r="H25" s="74"/>
      <c r="I25" s="127" t="s">
        <v>105</v>
      </c>
      <c r="J25" s="111"/>
      <c r="K25" s="54"/>
      <c r="L25" s="55"/>
      <c r="M25" s="55"/>
      <c r="N25" s="82"/>
      <c r="O25" s="83"/>
      <c r="P25" s="84"/>
    </row>
    <row r="26" spans="2:16" ht="26.1" customHeight="1">
      <c r="B26" s="58">
        <v>44126</v>
      </c>
      <c r="C26" s="59" t="s">
        <v>14</v>
      </c>
      <c r="D26" s="121" t="s">
        <v>106</v>
      </c>
      <c r="E26" s="128" t="s">
        <v>107</v>
      </c>
      <c r="F26" s="107" t="s">
        <v>108</v>
      </c>
      <c r="G26" s="107" t="s">
        <v>109</v>
      </c>
      <c r="H26" s="122" t="s">
        <v>34</v>
      </c>
      <c r="I26" s="113" t="s">
        <v>110</v>
      </c>
      <c r="J26" s="66">
        <v>5.3</v>
      </c>
      <c r="K26" s="66">
        <v>2.4</v>
      </c>
      <c r="L26" s="67">
        <v>2</v>
      </c>
      <c r="M26" s="67">
        <v>2.6</v>
      </c>
      <c r="N26" s="78"/>
      <c r="O26" s="69">
        <f t="shared" ref="O26" si="10">J26*70+K26*75+L26*25+M26*45</f>
        <v>718</v>
      </c>
      <c r="P26" s="70" t="s">
        <v>23</v>
      </c>
    </row>
    <row r="27" spans="2:16" ht="10.15" customHeight="1">
      <c r="B27" s="27"/>
      <c r="C27" s="28"/>
      <c r="D27" s="129"/>
      <c r="E27" s="80" t="s">
        <v>111</v>
      </c>
      <c r="F27" s="30" t="s">
        <v>112</v>
      </c>
      <c r="G27" s="30" t="s">
        <v>113</v>
      </c>
      <c r="H27" s="32"/>
      <c r="I27" s="33" t="s">
        <v>114</v>
      </c>
      <c r="J27" s="34"/>
      <c r="K27" s="34"/>
      <c r="L27" s="35"/>
      <c r="M27" s="35"/>
      <c r="N27" s="103"/>
      <c r="O27" s="57"/>
      <c r="P27" s="38"/>
    </row>
    <row r="28" spans="2:16" ht="26.1" customHeight="1">
      <c r="B28" s="58">
        <v>44127</v>
      </c>
      <c r="C28" s="59" t="s">
        <v>49</v>
      </c>
      <c r="D28" s="130" t="s">
        <v>115</v>
      </c>
      <c r="E28" s="105" t="s">
        <v>116</v>
      </c>
      <c r="F28" s="107" t="s">
        <v>117</v>
      </c>
      <c r="G28" s="107" t="s">
        <v>118</v>
      </c>
      <c r="H28" s="122" t="s">
        <v>34</v>
      </c>
      <c r="I28" s="113" t="s">
        <v>119</v>
      </c>
      <c r="J28" s="66">
        <v>5.2</v>
      </c>
      <c r="K28" s="66">
        <v>2.4</v>
      </c>
      <c r="L28" s="67">
        <v>2</v>
      </c>
      <c r="M28" s="67">
        <v>2.4</v>
      </c>
      <c r="N28" s="78"/>
      <c r="O28" s="69">
        <f t="shared" ref="O28" si="11">J28*70+K28*75+L28*25+M28*45</f>
        <v>702</v>
      </c>
      <c r="P28" s="70" t="s">
        <v>23</v>
      </c>
    </row>
    <row r="29" spans="2:16" ht="10.15" customHeight="1" thickBot="1">
      <c r="B29" s="27"/>
      <c r="C29" s="28"/>
      <c r="D29" s="131"/>
      <c r="E29" s="132" t="s">
        <v>120</v>
      </c>
      <c r="F29" s="132" t="s">
        <v>121</v>
      </c>
      <c r="G29" s="132" t="s">
        <v>122</v>
      </c>
      <c r="H29" s="133"/>
      <c r="I29" s="134" t="s">
        <v>123</v>
      </c>
      <c r="J29" s="34"/>
      <c r="K29" s="34"/>
      <c r="L29" s="35"/>
      <c r="M29" s="35"/>
      <c r="N29" s="103"/>
      <c r="O29" s="57"/>
      <c r="P29" s="38"/>
    </row>
    <row r="30" spans="2:16" ht="26.1" customHeight="1" thickTop="1">
      <c r="B30" s="39">
        <v>44130</v>
      </c>
      <c r="C30" s="40" t="s">
        <v>16</v>
      </c>
      <c r="D30" s="41" t="s">
        <v>124</v>
      </c>
      <c r="E30" s="135" t="s">
        <v>125</v>
      </c>
      <c r="F30" s="43" t="s">
        <v>126</v>
      </c>
      <c r="G30" s="43" t="s">
        <v>127</v>
      </c>
      <c r="H30" s="44" t="s">
        <v>21</v>
      </c>
      <c r="I30" s="136" t="s">
        <v>128</v>
      </c>
      <c r="J30" s="46">
        <v>5.2</v>
      </c>
      <c r="K30" s="46">
        <v>2.5</v>
      </c>
      <c r="L30" s="47">
        <v>2</v>
      </c>
      <c r="M30" s="47">
        <v>2.4</v>
      </c>
      <c r="N30" s="100"/>
      <c r="O30" s="49">
        <f t="shared" ref="O30:O32" si="12">J30*70+K30*75+L30*25+M30*45</f>
        <v>709.5</v>
      </c>
      <c r="P30" s="50" t="s">
        <v>23</v>
      </c>
    </row>
    <row r="31" spans="2:16" ht="10.15" customHeight="1">
      <c r="B31" s="27"/>
      <c r="C31" s="71"/>
      <c r="D31" s="119" t="s">
        <v>24</v>
      </c>
      <c r="E31" s="31" t="s">
        <v>129</v>
      </c>
      <c r="F31" s="30" t="s">
        <v>130</v>
      </c>
      <c r="G31" s="30" t="s">
        <v>131</v>
      </c>
      <c r="H31" s="32"/>
      <c r="I31" s="137" t="s">
        <v>132</v>
      </c>
      <c r="J31" s="34"/>
      <c r="K31" s="34"/>
      <c r="L31" s="35"/>
      <c r="M31" s="35"/>
      <c r="N31" s="103"/>
      <c r="O31" s="57"/>
      <c r="P31" s="38"/>
    </row>
    <row r="32" spans="2:16" ht="26.1" customHeight="1">
      <c r="B32" s="58">
        <v>44131</v>
      </c>
      <c r="C32" s="59" t="s">
        <v>29</v>
      </c>
      <c r="D32" s="138" t="s">
        <v>133</v>
      </c>
      <c r="E32" s="105" t="s">
        <v>134</v>
      </c>
      <c r="F32" s="107" t="s">
        <v>135</v>
      </c>
      <c r="G32" s="107" t="s">
        <v>136</v>
      </c>
      <c r="H32" s="122" t="s">
        <v>34</v>
      </c>
      <c r="I32" s="139" t="s">
        <v>137</v>
      </c>
      <c r="J32" s="66">
        <v>5.8</v>
      </c>
      <c r="K32" s="66">
        <v>2.4</v>
      </c>
      <c r="L32" s="67">
        <v>2</v>
      </c>
      <c r="M32" s="67">
        <v>2.5</v>
      </c>
      <c r="N32" s="78"/>
      <c r="O32" s="69">
        <f t="shared" si="12"/>
        <v>748.5</v>
      </c>
      <c r="P32" s="70"/>
    </row>
    <row r="33" spans="2:19" ht="10.15" customHeight="1">
      <c r="B33" s="27"/>
      <c r="C33" s="28"/>
      <c r="D33" s="140"/>
      <c r="E33" s="30" t="s">
        <v>138</v>
      </c>
      <c r="F33" s="30" t="s">
        <v>139</v>
      </c>
      <c r="G33" s="30" t="s">
        <v>140</v>
      </c>
      <c r="H33" s="74"/>
      <c r="I33" s="73" t="s">
        <v>141</v>
      </c>
      <c r="J33" s="54"/>
      <c r="K33" s="54"/>
      <c r="L33" s="55"/>
      <c r="M33" s="55"/>
      <c r="N33" s="103"/>
      <c r="O33" s="57"/>
      <c r="P33" s="38"/>
    </row>
    <row r="34" spans="2:19" ht="26.1" customHeight="1">
      <c r="B34" s="58">
        <v>44133</v>
      </c>
      <c r="C34" s="59" t="s">
        <v>14</v>
      </c>
      <c r="D34" s="141" t="s">
        <v>78</v>
      </c>
      <c r="E34" s="105" t="s">
        <v>142</v>
      </c>
      <c r="F34" s="106" t="s">
        <v>143</v>
      </c>
      <c r="G34" s="107" t="s">
        <v>144</v>
      </c>
      <c r="H34" s="122" t="s">
        <v>34</v>
      </c>
      <c r="I34" s="113" t="s">
        <v>145</v>
      </c>
      <c r="J34" s="66">
        <v>5.2</v>
      </c>
      <c r="K34" s="66">
        <v>2.5</v>
      </c>
      <c r="L34" s="67">
        <v>2</v>
      </c>
      <c r="M34" s="67">
        <v>2.5</v>
      </c>
      <c r="N34" s="78" t="s">
        <v>146</v>
      </c>
      <c r="O34" s="69">
        <f t="shared" ref="O34" si="13">J34*70+K34*75+L34*25+M34*45</f>
        <v>714</v>
      </c>
      <c r="P34" s="70" t="s">
        <v>23</v>
      </c>
      <c r="Q34" s="14"/>
      <c r="R34" s="14"/>
      <c r="S34" s="14"/>
    </row>
    <row r="35" spans="2:19" ht="10.15" customHeight="1">
      <c r="B35" s="27"/>
      <c r="C35" s="28"/>
      <c r="D35" s="142"/>
      <c r="E35" s="30" t="s">
        <v>147</v>
      </c>
      <c r="F35" s="31" t="s">
        <v>148</v>
      </c>
      <c r="G35" s="30" t="s">
        <v>149</v>
      </c>
      <c r="H35" s="32"/>
      <c r="I35" s="33" t="s">
        <v>150</v>
      </c>
      <c r="J35" s="34"/>
      <c r="K35" s="34"/>
      <c r="L35" s="35"/>
      <c r="M35" s="35"/>
      <c r="N35" s="103"/>
      <c r="O35" s="57"/>
      <c r="P35" s="38"/>
      <c r="Q35" s="14"/>
      <c r="R35" s="14"/>
      <c r="S35" s="14"/>
    </row>
    <row r="36" spans="2:19" ht="26.1" customHeight="1">
      <c r="B36" s="58">
        <v>44134</v>
      </c>
      <c r="C36" s="59" t="s">
        <v>49</v>
      </c>
      <c r="D36" s="104" t="s">
        <v>151</v>
      </c>
      <c r="E36" s="128" t="s">
        <v>152</v>
      </c>
      <c r="F36" s="107" t="s">
        <v>153</v>
      </c>
      <c r="G36" s="115" t="s">
        <v>154</v>
      </c>
      <c r="H36" s="108" t="s">
        <v>82</v>
      </c>
      <c r="I36" s="113" t="s">
        <v>155</v>
      </c>
      <c r="J36" s="66">
        <v>5.8</v>
      </c>
      <c r="K36" s="66">
        <v>2</v>
      </c>
      <c r="L36" s="67">
        <v>2.2000000000000002</v>
      </c>
      <c r="M36" s="67">
        <v>2.4</v>
      </c>
      <c r="N36" s="78"/>
      <c r="O36" s="69">
        <f t="shared" ref="O36" si="14">J36*70+K36*75+L36*25+M36*45</f>
        <v>719</v>
      </c>
      <c r="P36" s="70" t="s">
        <v>23</v>
      </c>
    </row>
    <row r="37" spans="2:19" ht="10.15" customHeight="1" thickBot="1">
      <c r="B37" s="143"/>
      <c r="C37" s="144"/>
      <c r="D37" s="145"/>
      <c r="E37" s="146" t="s">
        <v>156</v>
      </c>
      <c r="F37" s="145" t="s">
        <v>157</v>
      </c>
      <c r="G37" s="147" t="s">
        <v>158</v>
      </c>
      <c r="H37" s="148"/>
      <c r="I37" s="149" t="s">
        <v>159</v>
      </c>
      <c r="J37" s="150"/>
      <c r="K37" s="150"/>
      <c r="L37" s="151"/>
      <c r="M37" s="151"/>
      <c r="N37" s="152"/>
      <c r="O37" s="153"/>
      <c r="P37" s="154"/>
    </row>
    <row r="38" spans="2:19" ht="15" customHeight="1">
      <c r="D38" s="155" t="s">
        <v>160</v>
      </c>
      <c r="E38" s="156"/>
      <c r="F38" s="156"/>
    </row>
    <row r="39" spans="2:19" ht="12" customHeight="1">
      <c r="D39" s="157" t="s">
        <v>161</v>
      </c>
      <c r="E39" s="157"/>
      <c r="F39" s="157"/>
    </row>
    <row r="40" spans="2:19" ht="12" customHeight="1">
      <c r="D40" s="158"/>
      <c r="E40" s="159"/>
      <c r="F40" s="159"/>
    </row>
    <row r="41" spans="2:19" ht="10.15" customHeight="1"/>
    <row r="42" spans="2:19" ht="10.15" customHeight="1"/>
    <row r="43" spans="2:19" ht="20.100000000000001" customHeight="1"/>
    <row r="44" spans="2:19" ht="10.15" customHeight="1"/>
    <row r="45" spans="2:19" ht="10.5" customHeight="1"/>
    <row r="46" spans="2:19" ht="10.5" customHeight="1"/>
    <row r="47" spans="2:19" ht="10.5" customHeight="1"/>
    <row r="48" spans="2:19" ht="10.5" customHeight="1"/>
  </sheetData>
  <mergeCells count="177">
    <mergeCell ref="M36:M37"/>
    <mergeCell ref="N36:N37"/>
    <mergeCell ref="O36:O37"/>
    <mergeCell ref="P36:P37"/>
    <mergeCell ref="D39:F39"/>
    <mergeCell ref="B36:B37"/>
    <mergeCell ref="C36:C37"/>
    <mergeCell ref="H36:H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B34:B35"/>
    <mergeCell ref="C34:C35"/>
    <mergeCell ref="D34:D35"/>
    <mergeCell ref="H34:H35"/>
    <mergeCell ref="J34:J35"/>
    <mergeCell ref="M30:M31"/>
    <mergeCell ref="N30:N31"/>
    <mergeCell ref="O30:O31"/>
    <mergeCell ref="P30:P31"/>
    <mergeCell ref="B32:B33"/>
    <mergeCell ref="C32:C33"/>
    <mergeCell ref="D32:D33"/>
    <mergeCell ref="H32:H33"/>
    <mergeCell ref="J32:J33"/>
    <mergeCell ref="K32:K33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30:L31"/>
    <mergeCell ref="B28:B29"/>
    <mergeCell ref="C28:C29"/>
    <mergeCell ref="H28:H29"/>
    <mergeCell ref="J28:J29"/>
    <mergeCell ref="K28:K29"/>
    <mergeCell ref="L28:L29"/>
    <mergeCell ref="K26:K27"/>
    <mergeCell ref="L26:L27"/>
    <mergeCell ref="M26:M27"/>
    <mergeCell ref="N26:N27"/>
    <mergeCell ref="O26:O27"/>
    <mergeCell ref="P26:P27"/>
    <mergeCell ref="L24:L25"/>
    <mergeCell ref="M24:M25"/>
    <mergeCell ref="N24:N25"/>
    <mergeCell ref="O24:O25"/>
    <mergeCell ref="P24:P25"/>
    <mergeCell ref="B26:B27"/>
    <mergeCell ref="C26:C27"/>
    <mergeCell ref="D26:D27"/>
    <mergeCell ref="H26:H27"/>
    <mergeCell ref="J26:J27"/>
    <mergeCell ref="M22:M23"/>
    <mergeCell ref="N22:N23"/>
    <mergeCell ref="O22:O23"/>
    <mergeCell ref="P22:P23"/>
    <mergeCell ref="B24:B25"/>
    <mergeCell ref="C24:C25"/>
    <mergeCell ref="D24:D25"/>
    <mergeCell ref="H24:H25"/>
    <mergeCell ref="J24:J25"/>
    <mergeCell ref="K24:K25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L22:L23"/>
    <mergeCell ref="M18:M19"/>
    <mergeCell ref="N18:N19"/>
    <mergeCell ref="O18:O19"/>
    <mergeCell ref="P18:P19"/>
    <mergeCell ref="B20:B21"/>
    <mergeCell ref="C20:C21"/>
    <mergeCell ref="H20:H21"/>
    <mergeCell ref="J20:J21"/>
    <mergeCell ref="K20:K21"/>
    <mergeCell ref="L20:L21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8:L19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6:L17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B12:B13"/>
    <mergeCell ref="C12:C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L8:L9"/>
    <mergeCell ref="M8:M9"/>
    <mergeCell ref="N8:N9"/>
    <mergeCell ref="O8:O9"/>
    <mergeCell ref="P8:P9"/>
    <mergeCell ref="B10:B11"/>
    <mergeCell ref="C10:C11"/>
    <mergeCell ref="D10:D11"/>
    <mergeCell ref="H10:H11"/>
    <mergeCell ref="J10:J11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文山109.10月   (國小)</vt:lpstr>
      <vt:lpstr>'文山109.10月   (國小)'!Print_Area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小晏 徐</cp:lastModifiedBy>
  <dcterms:created xsi:type="dcterms:W3CDTF">2020-09-11T07:37:29Z</dcterms:created>
  <dcterms:modified xsi:type="dcterms:W3CDTF">2020-09-11T07:37:41Z</dcterms:modified>
</cp:coreProperties>
</file>