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84" windowWidth="22056" windowHeight="9384"/>
  </bookViews>
  <sheets>
    <sheet name="文山108.5" sheetId="1" r:id="rId1"/>
  </sheets>
  <definedNames>
    <definedName name="_xlnm.Print_Area" localSheetId="0">文山108.5!$A$1:$Q$42</definedName>
  </definedNames>
  <calcPr calcId="144525"/>
</workbook>
</file>

<file path=xl/calcChain.xml><?xml version="1.0" encoding="utf-8"?>
<calcChain xmlns="http://schemas.openxmlformats.org/spreadsheetml/2006/main">
  <c r="O38" i="1" l="1"/>
  <c r="O36" i="1"/>
  <c r="O34" i="1"/>
  <c r="O32" i="1"/>
  <c r="O30" i="1"/>
  <c r="O28" i="1"/>
  <c r="O26" i="1"/>
  <c r="O24" i="1"/>
  <c r="O22" i="1"/>
  <c r="O20" i="1"/>
  <c r="O18" i="1"/>
  <c r="O16" i="1"/>
  <c r="O14" i="1"/>
  <c r="O12" i="1"/>
  <c r="O10" i="1"/>
  <c r="O8" i="1"/>
  <c r="O6" i="1"/>
  <c r="O4" i="1"/>
</calcChain>
</file>

<file path=xl/sharedStrings.xml><?xml version="1.0" encoding="utf-8"?>
<sst xmlns="http://schemas.openxmlformats.org/spreadsheetml/2006/main" count="232" uniqueCount="210">
  <si>
    <t>日期</t>
  </si>
  <si>
    <t>星期</t>
  </si>
  <si>
    <t>主食</t>
  </si>
  <si>
    <t>主菜</t>
  </si>
  <si>
    <t>副菜</t>
  </si>
  <si>
    <t>青菜</t>
  </si>
  <si>
    <t>湯品</t>
  </si>
  <si>
    <t>全穀根莖類(份)</t>
  </si>
  <si>
    <t>豆魚肉蛋類(份)</t>
  </si>
  <si>
    <t>蔬菜類(份)</t>
  </si>
  <si>
    <t>油脂類(份)</t>
  </si>
  <si>
    <t>水果類(份)</t>
  </si>
  <si>
    <t>熱量(大卡)</t>
  </si>
  <si>
    <t>四章1Q</t>
  </si>
  <si>
    <t>四</t>
    <phoneticPr fontId="3" type="noConversion"/>
  </si>
  <si>
    <t>香鬆飯</t>
    <phoneticPr fontId="3" type="noConversion"/>
  </si>
  <si>
    <t>瓜仔蒸肉餅</t>
    <phoneticPr fontId="3" type="noConversion"/>
  </si>
  <si>
    <t>淋汁福州丸</t>
    <phoneticPr fontId="3" type="noConversion"/>
  </si>
  <si>
    <t>關東煮</t>
    <phoneticPr fontId="3" type="noConversion"/>
  </si>
  <si>
    <t>有機蔬菜</t>
    <phoneticPr fontId="3" type="noConversion"/>
  </si>
  <si>
    <t>日式和風湯</t>
    <phoneticPr fontId="18" type="noConversion"/>
  </si>
  <si>
    <t>V</t>
    <phoneticPr fontId="3" type="noConversion"/>
  </si>
  <si>
    <t>絞肉Q.絞瓜/蒸</t>
    <phoneticPr fontId="3" type="noConversion"/>
  </si>
  <si>
    <t>福州丸.雞蛋.三色丁/燴</t>
    <phoneticPr fontId="3" type="noConversion"/>
  </si>
  <si>
    <t>蘿蔔Q.玉米條/煮</t>
    <phoneticPr fontId="3" type="noConversion"/>
  </si>
  <si>
    <t>豆芽.海芽.味噌</t>
    <phoneticPr fontId="18" type="noConversion"/>
  </si>
  <si>
    <t>五</t>
    <phoneticPr fontId="3" type="noConversion"/>
  </si>
  <si>
    <t>香Q白飯</t>
    <phoneticPr fontId="18" type="noConversion"/>
  </si>
  <si>
    <t>義式烤雞腿</t>
    <phoneticPr fontId="3" type="noConversion"/>
  </si>
  <si>
    <t>麻婆豆腐</t>
    <phoneticPr fontId="3" type="noConversion"/>
  </si>
  <si>
    <t>開陽蒲瓜</t>
    <phoneticPr fontId="3" type="noConversion"/>
  </si>
  <si>
    <t>有機蔬菜</t>
    <phoneticPr fontId="3" type="noConversion"/>
  </si>
  <si>
    <t>客家米粉湯</t>
    <phoneticPr fontId="18" type="noConversion"/>
  </si>
  <si>
    <t>V</t>
    <phoneticPr fontId="3" type="noConversion"/>
  </si>
  <si>
    <t>棒腿Q/烤</t>
    <phoneticPr fontId="3" type="noConversion"/>
  </si>
  <si>
    <t>豆腐.絞肉/燒</t>
    <phoneticPr fontId="3" type="noConversion"/>
  </si>
  <si>
    <t>蒲瓜Q.蝦米/炒</t>
    <phoneticPr fontId="3" type="noConversion"/>
  </si>
  <si>
    <t>粗米粉.絞肉.蝦米.香菇絲</t>
    <phoneticPr fontId="18" type="noConversion"/>
  </si>
  <si>
    <t>一</t>
    <phoneticPr fontId="3" type="noConversion"/>
  </si>
  <si>
    <t>黑芝麻飯</t>
    <phoneticPr fontId="18" type="noConversion"/>
  </si>
  <si>
    <t>照燒牛蒡排</t>
    <phoneticPr fontId="3" type="noConversion"/>
  </si>
  <si>
    <t>三杯油豆腐</t>
    <phoneticPr fontId="3" type="noConversion"/>
  </si>
  <si>
    <t>田園玉米</t>
    <phoneticPr fontId="18" type="noConversion"/>
  </si>
  <si>
    <t>吉園圃蔬菜</t>
    <phoneticPr fontId="3" type="noConversion"/>
  </si>
  <si>
    <t>蔬菜蛋花湯</t>
    <phoneticPr fontId="18" type="noConversion"/>
  </si>
  <si>
    <t>蔬食</t>
    <phoneticPr fontId="3" type="noConversion"/>
  </si>
  <si>
    <t>牛蒡排/燒</t>
    <phoneticPr fontId="3" type="noConversion"/>
  </si>
  <si>
    <t>油豆腐.九層塔/滷</t>
    <phoneticPr fontId="3" type="noConversion"/>
  </si>
  <si>
    <t>玉米粒Q.洋芋丁.毛豆.紅蘿蔔丁/煮</t>
    <phoneticPr fontId="18" type="noConversion"/>
  </si>
  <si>
    <t>時蔬.雞蛋</t>
    <phoneticPr fontId="18" type="noConversion"/>
  </si>
  <si>
    <t>二</t>
    <phoneticPr fontId="3" type="noConversion"/>
  </si>
  <si>
    <t>香菇肉燥飯</t>
    <phoneticPr fontId="3" type="noConversion"/>
  </si>
  <si>
    <t>醬燒雞</t>
    <phoneticPr fontId="3" type="noConversion"/>
  </si>
  <si>
    <t>芝麻球*1+地瓜薯條</t>
    <phoneticPr fontId="3" type="noConversion"/>
  </si>
  <si>
    <t>木耳脆涼薯</t>
    <phoneticPr fontId="3" type="noConversion"/>
  </si>
  <si>
    <t>鮮菇黃瓜湯</t>
    <phoneticPr fontId="3" type="noConversion"/>
  </si>
  <si>
    <t>雞肉Q.洋蔥/燒</t>
    <phoneticPr fontId="3" type="noConversion"/>
  </si>
  <si>
    <t>芝麻球*1.地瓜薯條/炸</t>
    <phoneticPr fontId="3" type="noConversion"/>
  </si>
  <si>
    <t>涼薯Q.木耳.紅蘿蔔/炒</t>
    <phoneticPr fontId="3" type="noConversion"/>
  </si>
  <si>
    <t>大瓜.香菇</t>
    <phoneticPr fontId="3" type="noConversion"/>
  </si>
  <si>
    <t>四</t>
    <phoneticPr fontId="3" type="noConversion"/>
  </si>
  <si>
    <t>香Q白飯</t>
    <phoneticPr fontId="18" type="noConversion"/>
  </si>
  <si>
    <t>薑汁豚肉燒</t>
    <phoneticPr fontId="3" type="noConversion"/>
  </si>
  <si>
    <t>韭菜花干丁</t>
    <phoneticPr fontId="3" type="noConversion"/>
  </si>
  <si>
    <t>木須高麗菜</t>
    <phoneticPr fontId="3" type="noConversion"/>
  </si>
  <si>
    <t>香菇雞湯</t>
    <phoneticPr fontId="18" type="noConversion"/>
  </si>
  <si>
    <t>肉片Q.洋蔥/燒</t>
    <phoneticPr fontId="3" type="noConversion"/>
  </si>
  <si>
    <t>豆乾丁.韭菜花/炒</t>
    <phoneticPr fontId="3" type="noConversion"/>
  </si>
  <si>
    <t>高麗菜Q.肉絲.木耳/炒</t>
    <phoneticPr fontId="3" type="noConversion"/>
  </si>
  <si>
    <t>蘿蔔.雞肉.香菇</t>
    <phoneticPr fontId="18" type="noConversion"/>
  </si>
  <si>
    <t>五</t>
    <phoneticPr fontId="3" type="noConversion"/>
  </si>
  <si>
    <t>胚芽飯</t>
    <phoneticPr fontId="18" type="noConversion"/>
  </si>
  <si>
    <t>五香滷雞腿</t>
    <phoneticPr fontId="18" type="noConversion"/>
  </si>
  <si>
    <t>台式炒蛋</t>
    <phoneticPr fontId="3" type="noConversion"/>
  </si>
  <si>
    <t>彩繪雙色</t>
    <phoneticPr fontId="3" type="noConversion"/>
  </si>
  <si>
    <t>榨菜肉絲湯</t>
    <phoneticPr fontId="3" type="noConversion"/>
  </si>
  <si>
    <t>棒腿Q/滷</t>
    <phoneticPr fontId="18" type="noConversion"/>
  </si>
  <si>
    <t>雞蛋.碎菜脯/炒</t>
    <phoneticPr fontId="3" type="noConversion"/>
  </si>
  <si>
    <t>豆芽Q.海帶絲.紅蘿蔔/炒</t>
    <phoneticPr fontId="3" type="noConversion"/>
  </si>
  <si>
    <t>榨菜絲.金針菇.肉絲</t>
    <phoneticPr fontId="3" type="noConversion"/>
  </si>
  <si>
    <t>一</t>
    <phoneticPr fontId="3" type="noConversion"/>
  </si>
  <si>
    <t>香Q白飯</t>
    <phoneticPr fontId="18" type="noConversion"/>
  </si>
  <si>
    <t>炸物雙拼</t>
    <phoneticPr fontId="3" type="noConversion"/>
  </si>
  <si>
    <t>家常豆腐</t>
    <phoneticPr fontId="3" type="noConversion"/>
  </si>
  <si>
    <t>枸杞絲瓜</t>
    <phoneticPr fontId="3" type="noConversion"/>
  </si>
  <si>
    <t>冬瓜湯</t>
    <phoneticPr fontId="18" type="noConversion"/>
  </si>
  <si>
    <t>蔬食</t>
    <phoneticPr fontId="3" type="noConversion"/>
  </si>
  <si>
    <t>玉米可樂餅.芝麻球/炸</t>
    <phoneticPr fontId="3" type="noConversion"/>
  </si>
  <si>
    <t>豆腐.筍片.紅.木/燒</t>
    <phoneticPr fontId="3" type="noConversion"/>
  </si>
  <si>
    <t>絲瓜.枸杞/煮</t>
    <phoneticPr fontId="3" type="noConversion"/>
  </si>
  <si>
    <t>冬瓜.薑絲</t>
    <phoneticPr fontId="18" type="noConversion"/>
  </si>
  <si>
    <t>二</t>
    <phoneticPr fontId="3" type="noConversion"/>
  </si>
  <si>
    <t>紫米飯</t>
    <phoneticPr fontId="3" type="noConversion"/>
  </si>
  <si>
    <t>蘑菇肉片</t>
    <phoneticPr fontId="3" type="noConversion"/>
  </si>
  <si>
    <t>珍菇四季豆</t>
    <phoneticPr fontId="3" type="noConversion"/>
  </si>
  <si>
    <t>蕃茄炒蛋</t>
    <phoneticPr fontId="3" type="noConversion"/>
  </si>
  <si>
    <t>有機蔬菜</t>
    <phoneticPr fontId="3" type="noConversion"/>
  </si>
  <si>
    <t>海帶玉米湯</t>
    <phoneticPr fontId="18" type="noConversion"/>
  </si>
  <si>
    <t>肉片Q.洋蔥.蘑菇/煮</t>
    <phoneticPr fontId="3" type="noConversion"/>
  </si>
  <si>
    <t>四季豆.金針菇/炒</t>
    <phoneticPr fontId="3" type="noConversion"/>
  </si>
  <si>
    <t>雞蛋Q.蕃茄/炒</t>
    <phoneticPr fontId="3" type="noConversion"/>
  </si>
  <si>
    <t>海帶.玉米條</t>
    <phoneticPr fontId="18" type="noConversion"/>
  </si>
  <si>
    <t>四</t>
    <phoneticPr fontId="3" type="noConversion"/>
  </si>
  <si>
    <t>肉絲炒麵</t>
    <phoneticPr fontId="3" type="noConversion"/>
  </si>
  <si>
    <t>滷翅小腿</t>
    <phoneticPr fontId="3" type="noConversion"/>
  </si>
  <si>
    <t>洋芋炒三絲</t>
    <phoneticPr fontId="3" type="noConversion"/>
  </si>
  <si>
    <t>鮮菇黃瓜</t>
    <phoneticPr fontId="18" type="noConversion"/>
  </si>
  <si>
    <t>有機蔬菜</t>
    <phoneticPr fontId="3" type="noConversion"/>
  </si>
  <si>
    <t>芋香西米露</t>
    <phoneticPr fontId="18" type="noConversion"/>
  </si>
  <si>
    <t>V</t>
    <phoneticPr fontId="3" type="noConversion"/>
  </si>
  <si>
    <t>翅小腿*1/滷</t>
    <phoneticPr fontId="3" type="noConversion"/>
  </si>
  <si>
    <t>洋芋Q.紅蘿蔔.木耳.肉絲/炒</t>
    <phoneticPr fontId="3" type="noConversion"/>
  </si>
  <si>
    <t>大瓜Q.生香菇.金針菇/煮</t>
    <phoneticPr fontId="18" type="noConversion"/>
  </si>
  <si>
    <t>芋頭.西谷米</t>
    <phoneticPr fontId="18" type="noConversion"/>
  </si>
  <si>
    <t>五</t>
    <phoneticPr fontId="3" type="noConversion"/>
  </si>
  <si>
    <t>香Q白飯</t>
    <phoneticPr fontId="3" type="noConversion"/>
  </si>
  <si>
    <t>京都豬排</t>
    <phoneticPr fontId="3" type="noConversion"/>
  </si>
  <si>
    <t>冬瓜肉茸</t>
    <phoneticPr fontId="3" type="noConversion"/>
  </si>
  <si>
    <t>鐵板銀芽</t>
    <phoneticPr fontId="3" type="noConversion"/>
  </si>
  <si>
    <t>紫菜蛋花湯</t>
    <phoneticPr fontId="18" type="noConversion"/>
  </si>
  <si>
    <t>肉排Q/燒</t>
    <phoneticPr fontId="3" type="noConversion"/>
  </si>
  <si>
    <t>冬瓜.絞肉/煮</t>
    <phoneticPr fontId="3" type="noConversion"/>
  </si>
  <si>
    <t>豆芽Q.紅蘿蔔.木耳/炒</t>
    <phoneticPr fontId="3" type="noConversion"/>
  </si>
  <si>
    <t>紫菜..雞蛋</t>
    <phoneticPr fontId="18" type="noConversion"/>
  </si>
  <si>
    <t>一</t>
    <phoneticPr fontId="3" type="noConversion"/>
  </si>
  <si>
    <t>香Q白飯</t>
    <phoneticPr fontId="18" type="noConversion"/>
  </si>
  <si>
    <t>咖哩魚蛋</t>
    <phoneticPr fontId="3" type="noConversion"/>
  </si>
  <si>
    <t>蘿蔔燒油腐</t>
    <phoneticPr fontId="18" type="noConversion"/>
  </si>
  <si>
    <t>鮮菇白菜</t>
    <phoneticPr fontId="18" type="noConversion"/>
  </si>
  <si>
    <t>吉園圃蔬菜</t>
    <phoneticPr fontId="3" type="noConversion"/>
  </si>
  <si>
    <t>木耳銀芽湯</t>
    <phoneticPr fontId="18" type="noConversion"/>
  </si>
  <si>
    <t>蔬食</t>
    <phoneticPr fontId="3" type="noConversion"/>
  </si>
  <si>
    <t>洋芋.魚蛋.洋蔥/煮</t>
    <phoneticPr fontId="3" type="noConversion"/>
  </si>
  <si>
    <t>蘿蔔Q.小油豆腐/燒</t>
    <phoneticPr fontId="18" type="noConversion"/>
  </si>
  <si>
    <t>大白菜Q.生香菇/煮</t>
    <phoneticPr fontId="18" type="noConversion"/>
  </si>
  <si>
    <t>豆芽.木耳.紅蘿蔔</t>
    <phoneticPr fontId="18" type="noConversion"/>
  </si>
  <si>
    <t>二</t>
    <phoneticPr fontId="3" type="noConversion"/>
  </si>
  <si>
    <t>燕麥飯</t>
    <phoneticPr fontId="18" type="noConversion"/>
  </si>
  <si>
    <t>塔香魚丁</t>
    <phoneticPr fontId="3" type="noConversion"/>
  </si>
  <si>
    <t>西芹甜條</t>
    <phoneticPr fontId="18" type="noConversion"/>
  </si>
  <si>
    <t>玉米炒蛋</t>
    <phoneticPr fontId="18" type="noConversion"/>
  </si>
  <si>
    <t>鄉村番茄湯</t>
    <phoneticPr fontId="18" type="noConversion"/>
  </si>
  <si>
    <t>魚丁Q.洋蔥.九層塔/燒</t>
    <phoneticPr fontId="3" type="noConversion"/>
  </si>
  <si>
    <t>西芹.甜不辣/炒</t>
    <phoneticPr fontId="18" type="noConversion"/>
  </si>
  <si>
    <t>玉米粒Q.雞蛋/炒</t>
    <phoneticPr fontId="18" type="noConversion"/>
  </si>
  <si>
    <t>蕃茄.高麗菜</t>
    <phoneticPr fontId="18" type="noConversion"/>
  </si>
  <si>
    <t>香菇油飯</t>
    <phoneticPr fontId="3" type="noConversion"/>
  </si>
  <si>
    <t>五香滷雞翅</t>
    <phoneticPr fontId="3" type="noConversion"/>
  </si>
  <si>
    <t>絲瓜寬粉</t>
    <phoneticPr fontId="3" type="noConversion"/>
  </si>
  <si>
    <t>海帶肉絲</t>
    <phoneticPr fontId="3" type="noConversion"/>
  </si>
  <si>
    <t>巧達濃湯</t>
    <phoneticPr fontId="18" type="noConversion"/>
  </si>
  <si>
    <t>雞翅Q/滷</t>
    <phoneticPr fontId="3" type="noConversion"/>
  </si>
  <si>
    <t>絲瓜Q.寬粉/煮</t>
    <phoneticPr fontId="3" type="noConversion"/>
  </si>
  <si>
    <t>海帶絲.肉絲/炒</t>
    <phoneticPr fontId="3" type="noConversion"/>
  </si>
  <si>
    <t>洋芋.玉米粒.雞蛋</t>
    <phoneticPr fontId="18" type="noConversion"/>
  </si>
  <si>
    <t>五</t>
    <phoneticPr fontId="3" type="noConversion"/>
  </si>
  <si>
    <t>香Q白飯</t>
    <phoneticPr fontId="3" type="noConversion"/>
  </si>
  <si>
    <t>香酥豬排</t>
    <phoneticPr fontId="18" type="noConversion"/>
  </si>
  <si>
    <t>三杯米血丁</t>
    <phoneticPr fontId="3" type="noConversion"/>
  </si>
  <si>
    <t>肉燥高麗菜</t>
    <phoneticPr fontId="18" type="noConversion"/>
  </si>
  <si>
    <t>香菇竹筍湯</t>
    <phoneticPr fontId="18" type="noConversion"/>
  </si>
  <si>
    <t>豬排/炸</t>
    <phoneticPr fontId="18" type="noConversion"/>
  </si>
  <si>
    <t>米血丁.九層塔/燒</t>
    <phoneticPr fontId="3" type="noConversion"/>
  </si>
  <si>
    <t>高麗菜Q.肉燥/炒</t>
    <phoneticPr fontId="18" type="noConversion"/>
  </si>
  <si>
    <t>竹筍.香菇絲</t>
    <phoneticPr fontId="18" type="noConversion"/>
  </si>
  <si>
    <t>一</t>
    <phoneticPr fontId="3" type="noConversion"/>
  </si>
  <si>
    <t>香Q白飯</t>
    <phoneticPr fontId="18" type="noConversion"/>
  </si>
  <si>
    <t>鮮菇蒸蛋</t>
    <phoneticPr fontId="3" type="noConversion"/>
  </si>
  <si>
    <t>什錦蒲瓜</t>
    <phoneticPr fontId="18" type="noConversion"/>
  </si>
  <si>
    <t>鼓汁干丁</t>
    <phoneticPr fontId="18" type="noConversion"/>
  </si>
  <si>
    <t>吉園圃蔬菜</t>
    <phoneticPr fontId="3" type="noConversion"/>
  </si>
  <si>
    <t>芹香蘿蔔湯</t>
    <phoneticPr fontId="18" type="noConversion"/>
  </si>
  <si>
    <t>V</t>
    <phoneticPr fontId="3" type="noConversion"/>
  </si>
  <si>
    <t>蔬食</t>
    <phoneticPr fontId="3" type="noConversion"/>
  </si>
  <si>
    <t>雞蛋Q.香菇/蒸</t>
    <phoneticPr fontId="3" type="noConversion"/>
  </si>
  <si>
    <t>蒲瓜Q.鳥蛋.紅蘿蔔.木耳/炒</t>
    <phoneticPr fontId="18" type="noConversion"/>
  </si>
  <si>
    <t>豆乾丁.豆鼓/煮</t>
    <phoneticPr fontId="18" type="noConversion"/>
  </si>
  <si>
    <t>蘿蔔.芹菜</t>
    <phoneticPr fontId="18" type="noConversion"/>
  </si>
  <si>
    <t>二</t>
    <phoneticPr fontId="3" type="noConversion"/>
  </si>
  <si>
    <t>醡醬麵</t>
    <phoneticPr fontId="18" type="noConversion"/>
  </si>
  <si>
    <t>椒鹽魚排</t>
    <phoneticPr fontId="3" type="noConversion"/>
  </si>
  <si>
    <t>茶葉蛋</t>
    <phoneticPr fontId="3" type="noConversion"/>
  </si>
  <si>
    <t>海帶菇菇</t>
    <phoneticPr fontId="3" type="noConversion"/>
  </si>
  <si>
    <t>有機蔬菜</t>
    <phoneticPr fontId="3" type="noConversion"/>
  </si>
  <si>
    <t>味噌蔬菜湯</t>
    <phoneticPr fontId="18" type="noConversion"/>
  </si>
  <si>
    <t>魚排／炸</t>
    <phoneticPr fontId="3" type="noConversion"/>
  </si>
  <si>
    <t>雞蛋／滷</t>
    <phoneticPr fontId="3" type="noConversion"/>
  </si>
  <si>
    <t>海帶根.雪白菇/炒</t>
    <phoneticPr fontId="3" type="noConversion"/>
  </si>
  <si>
    <t>蔬菜.味噌.小魚干</t>
    <phoneticPr fontId="18" type="noConversion"/>
  </si>
  <si>
    <t>四</t>
    <phoneticPr fontId="3" type="noConversion"/>
  </si>
  <si>
    <t>沙茶肉片</t>
    <phoneticPr fontId="3" type="noConversion"/>
  </si>
  <si>
    <t>金茸耳絲</t>
    <phoneticPr fontId="3" type="noConversion"/>
  </si>
  <si>
    <t>奶香洋芋</t>
    <phoneticPr fontId="3" type="noConversion"/>
  </si>
  <si>
    <t>黃瓜貢丸湯</t>
    <phoneticPr fontId="18" type="noConversion"/>
  </si>
  <si>
    <t>肉片Q.洋蔥/燒</t>
    <phoneticPr fontId="3" type="noConversion"/>
  </si>
  <si>
    <t>金針菇.筍絲.紅蘿蔔.木耳/炒</t>
    <phoneticPr fontId="3" type="noConversion"/>
  </si>
  <si>
    <t>洋芋Q.三色丁/煮</t>
    <phoneticPr fontId="3" type="noConversion"/>
  </si>
  <si>
    <t>大瓜.貢丸片</t>
    <phoneticPr fontId="18" type="noConversion"/>
  </si>
  <si>
    <t>五穀米飯</t>
    <phoneticPr fontId="18" type="noConversion"/>
  </si>
  <si>
    <t>咖哩雞</t>
    <phoneticPr fontId="3" type="noConversion"/>
  </si>
  <si>
    <t>開陽黃瓜</t>
    <phoneticPr fontId="3" type="noConversion"/>
  </si>
  <si>
    <t>芹香豆干</t>
    <phoneticPr fontId="3" type="noConversion"/>
  </si>
  <si>
    <t>有機蔬菜</t>
    <phoneticPr fontId="18" type="noConversion"/>
  </si>
  <si>
    <t>薑絲海芽湯</t>
    <phoneticPr fontId="18" type="noConversion"/>
  </si>
  <si>
    <t>雞肉Q.洋芋/煮</t>
    <phoneticPr fontId="3" type="noConversion"/>
  </si>
  <si>
    <t>大瓜Q.肉絲.蝦米/炒</t>
    <phoneticPr fontId="3" type="noConversion"/>
  </si>
  <si>
    <t>豆干片.西芹/炒</t>
    <phoneticPr fontId="3" type="noConversion"/>
  </si>
  <si>
    <t>海帶芽.薑絲.肉絲</t>
    <phoneticPr fontId="18" type="noConversion"/>
  </si>
  <si>
    <r>
      <t xml:space="preserve">***全面使用非基改黃豆製品及玉米    </t>
    </r>
    <r>
      <rPr>
        <b/>
        <sz val="8"/>
        <color indexed="17"/>
        <rFont val="華康中黑體"/>
        <family val="3"/>
        <charset val="136"/>
      </rPr>
      <t>***星期一提供吉園圃蔬菜,星期二、星期四、星期五供應有機蔬菜</t>
    </r>
  </si>
  <si>
    <t>***本月份供應2、4、6年級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</si>
</sst>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0_ "/>
  </numFmts>
  <fonts count="53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2"/>
      <name val="華康少女文字W5"/>
      <family val="5"/>
      <charset val="136"/>
    </font>
    <font>
      <b/>
      <sz val="8"/>
      <name val="華康少女文字W5"/>
      <family val="5"/>
      <charset val="136"/>
    </font>
    <font>
      <b/>
      <sz val="10"/>
      <name val="華康少女文字W5"/>
      <family val="5"/>
      <charset val="136"/>
    </font>
    <font>
      <b/>
      <sz val="3.5"/>
      <name val="華康少女文字W5"/>
      <family val="5"/>
      <charset val="136"/>
    </font>
    <font>
      <b/>
      <sz val="4"/>
      <name val="華康少女文字W5"/>
      <family val="5"/>
      <charset val="136"/>
    </font>
    <font>
      <sz val="12"/>
      <color theme="1"/>
      <name val="新細明體"/>
      <family val="1"/>
      <charset val="136"/>
      <scheme val="minor"/>
    </font>
    <font>
      <b/>
      <sz val="14"/>
      <name val="華康中黑體"/>
      <family val="3"/>
      <charset val="136"/>
    </font>
    <font>
      <sz val="8"/>
      <name val="華康中黑體"/>
      <family val="3"/>
      <charset val="136"/>
    </font>
    <font>
      <sz val="13"/>
      <color theme="1"/>
      <name val="華康中圓體"/>
      <family val="3"/>
      <charset val="136"/>
    </font>
    <font>
      <sz val="14"/>
      <color theme="1"/>
      <name val="華康中圓體"/>
      <family val="3"/>
      <charset val="136"/>
    </font>
    <font>
      <sz val="12"/>
      <name val="新細明體"/>
      <family val="1"/>
      <charset val="136"/>
    </font>
    <font>
      <sz val="8"/>
      <color theme="1"/>
      <name val="華康中圓體"/>
      <family val="3"/>
      <charset val="136"/>
    </font>
    <font>
      <sz val="13"/>
      <name val="華康中圓體"/>
      <family val="3"/>
      <charset val="136"/>
    </font>
    <font>
      <sz val="9"/>
      <name val="新細明體"/>
      <family val="1"/>
      <charset val="136"/>
      <scheme val="minor"/>
    </font>
    <font>
      <sz val="6"/>
      <name val="華康中黑體"/>
      <family val="3"/>
      <charset val="136"/>
    </font>
    <font>
      <sz val="9"/>
      <name val="華康中黑體"/>
      <family val="3"/>
      <charset val="136"/>
    </font>
    <font>
      <sz val="8"/>
      <name val="華康中圓體"/>
      <family val="3"/>
      <charset val="136"/>
    </font>
    <font>
      <sz val="15"/>
      <color theme="1"/>
      <name val="華康中圓體"/>
      <family val="3"/>
      <charset val="136"/>
    </font>
    <font>
      <sz val="12"/>
      <color theme="1"/>
      <name val="華康中圓體"/>
      <family val="3"/>
      <charset val="136"/>
    </font>
    <font>
      <sz val="12"/>
      <color theme="1"/>
      <name val="華康中黑體"/>
      <family val="3"/>
      <charset val="136"/>
    </font>
    <font>
      <sz val="8"/>
      <color rgb="FF00B050"/>
      <name val="華康中圓體"/>
      <family val="3"/>
      <charset val="136"/>
    </font>
    <font>
      <sz val="12"/>
      <name val="華康中圓體"/>
      <family val="3"/>
      <charset val="136"/>
    </font>
    <font>
      <sz val="14"/>
      <name val="華康中圓體"/>
      <family val="3"/>
      <charset val="136"/>
    </font>
    <font>
      <b/>
      <sz val="14"/>
      <color rgb="FF002060"/>
      <name val="華康中黑體"/>
      <family val="3"/>
      <charset val="136"/>
    </font>
    <font>
      <sz val="8"/>
      <color rgb="FF002060"/>
      <name val="華康中黑體"/>
      <family val="3"/>
      <charset val="136"/>
    </font>
    <font>
      <sz val="12"/>
      <color rgb="FF002060"/>
      <name val="華康中黑體"/>
      <family val="3"/>
      <charset val="136"/>
    </font>
    <font>
      <sz val="12"/>
      <color rgb="FFFF0000"/>
      <name val="華康中圓體"/>
      <family val="3"/>
      <charset val="136"/>
    </font>
    <font>
      <sz val="8"/>
      <color rgb="FFFF0000"/>
      <name val="華康中圓體"/>
      <family val="3"/>
      <charset val="136"/>
    </font>
    <font>
      <sz val="7"/>
      <color theme="1"/>
      <name val="華康中圓體"/>
      <family val="3"/>
      <charset val="136"/>
    </font>
    <font>
      <sz val="15"/>
      <name val="華康中圓體"/>
      <family val="3"/>
      <charset val="136"/>
    </font>
    <font>
      <b/>
      <sz val="8"/>
      <color rgb="FF002060"/>
      <name val="華康中黑體"/>
      <family val="3"/>
      <charset val="136"/>
    </font>
    <font>
      <b/>
      <sz val="8"/>
      <color indexed="17"/>
      <name val="華康中黑體"/>
      <family val="3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73">
    <border>
      <left/>
      <right/>
      <top/>
      <bottom/>
      <diagonal/>
    </border>
    <border>
      <left style="medium">
        <color rgb="FF9933FF"/>
      </left>
      <right style="thin">
        <color indexed="64"/>
      </right>
      <top style="medium">
        <color rgb="FF9933FF"/>
      </top>
      <bottom style="medium">
        <color rgb="FF9933FF"/>
      </bottom>
      <diagonal/>
    </border>
    <border>
      <left style="thin">
        <color indexed="64"/>
      </left>
      <right style="thin">
        <color indexed="64"/>
      </right>
      <top style="medium">
        <color rgb="FF9933FF"/>
      </top>
      <bottom style="medium">
        <color rgb="FF9933FF"/>
      </bottom>
      <diagonal/>
    </border>
    <border>
      <left/>
      <right/>
      <top style="medium">
        <color rgb="FF9933FF"/>
      </top>
      <bottom style="medium">
        <color rgb="FF9933FF"/>
      </bottom>
      <diagonal/>
    </border>
    <border>
      <left style="thin">
        <color indexed="64"/>
      </left>
      <right/>
      <top style="medium">
        <color rgb="FF9933FF"/>
      </top>
      <bottom style="medium">
        <color rgb="FF9933FF"/>
      </bottom>
      <diagonal/>
    </border>
    <border>
      <left style="thin">
        <color theme="1"/>
      </left>
      <right style="medium">
        <color rgb="FF9933FF"/>
      </right>
      <top style="medium">
        <color rgb="FF9933FF"/>
      </top>
      <bottom style="medium">
        <color rgb="FF9933FF"/>
      </bottom>
      <diagonal/>
    </border>
    <border>
      <left style="medium">
        <color rgb="FF9933FF"/>
      </left>
      <right style="thin">
        <color indexed="64"/>
      </right>
      <top style="medium">
        <color rgb="FF9933FF"/>
      </top>
      <bottom/>
      <diagonal/>
    </border>
    <border>
      <left style="thin">
        <color indexed="64"/>
      </left>
      <right style="thin">
        <color indexed="64"/>
      </right>
      <top style="medium">
        <color rgb="FF9933FF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theme="1"/>
      </right>
      <top style="medium">
        <color rgb="FF9933FF"/>
      </top>
      <bottom/>
      <diagonal/>
    </border>
    <border>
      <left style="thin">
        <color theme="1"/>
      </left>
      <right style="thin">
        <color indexed="64"/>
      </right>
      <top style="medium">
        <color rgb="FF9933FF"/>
      </top>
      <bottom/>
      <diagonal/>
    </border>
    <border>
      <left style="thin">
        <color theme="1"/>
      </left>
      <right style="thin">
        <color theme="1"/>
      </right>
      <top style="medium">
        <color rgb="FF9933FF"/>
      </top>
      <bottom/>
      <diagonal/>
    </border>
    <border>
      <left style="thin">
        <color theme="1"/>
      </left>
      <right style="medium">
        <color rgb="FF9933FF"/>
      </right>
      <top style="medium">
        <color rgb="FF9933FF"/>
      </top>
      <bottom/>
      <diagonal/>
    </border>
    <border>
      <left style="medium">
        <color rgb="FF9933FF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rgb="FF9933FF"/>
      </right>
      <top/>
      <bottom/>
      <diagonal/>
    </border>
    <border>
      <left style="medium">
        <color rgb="FF9933FF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rgb="FF9933FF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/>
      <bottom style="double">
        <color rgb="FF9933FF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double">
        <color rgb="FF9933FF"/>
      </bottom>
      <diagonal/>
    </border>
    <border>
      <left style="medium">
        <color rgb="FF9933FF"/>
      </left>
      <right style="thin">
        <color indexed="64"/>
      </right>
      <top style="double">
        <color rgb="FF9933FF"/>
      </top>
      <bottom/>
      <diagonal/>
    </border>
    <border>
      <left style="thin">
        <color indexed="64"/>
      </left>
      <right style="thin">
        <color indexed="64"/>
      </right>
      <top style="double">
        <color rgb="FF9933FF"/>
      </top>
      <bottom/>
      <diagonal/>
    </border>
    <border>
      <left style="thin">
        <color indexed="64"/>
      </left>
      <right style="thin">
        <color indexed="64"/>
      </right>
      <top style="double">
        <color rgb="FF9900CC"/>
      </top>
      <bottom/>
      <diagonal/>
    </border>
    <border>
      <left style="thin">
        <color indexed="64"/>
      </left>
      <right style="thin">
        <color theme="1"/>
      </right>
      <top style="double">
        <color rgb="FF9933FF"/>
      </top>
      <bottom/>
      <diagonal/>
    </border>
    <border>
      <left style="thin">
        <color theme="1"/>
      </left>
      <right style="thin">
        <color indexed="64"/>
      </right>
      <top style="double">
        <color rgb="FF9900CC"/>
      </top>
      <bottom/>
      <diagonal/>
    </border>
    <border>
      <left style="thin">
        <color theme="1"/>
      </left>
      <right style="thin">
        <color theme="1"/>
      </right>
      <top style="double">
        <color rgb="FF9933FF"/>
      </top>
      <bottom/>
      <diagonal/>
    </border>
    <border>
      <left style="thin">
        <color theme="1"/>
      </left>
      <right style="medium">
        <color rgb="FF9933FF"/>
      </right>
      <top style="double">
        <color rgb="FF9933FF"/>
      </top>
      <bottom/>
      <diagonal/>
    </border>
    <border>
      <left style="medium">
        <color rgb="FF9933F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medium">
        <color rgb="FF9933FF"/>
      </left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medium">
        <color rgb="FF9933FF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medium">
        <color rgb="FF9933FF"/>
      </left>
      <right style="thin">
        <color indexed="64"/>
      </right>
      <top/>
      <bottom style="double">
        <color rgb="FF9933FF"/>
      </bottom>
      <diagonal/>
    </border>
    <border>
      <left/>
      <right style="thin">
        <color indexed="64"/>
      </right>
      <top/>
      <bottom style="double">
        <color rgb="FF9933FF"/>
      </bottom>
      <diagonal/>
    </border>
    <border>
      <left style="thin">
        <color indexed="64"/>
      </left>
      <right style="thin">
        <color theme="1"/>
      </right>
      <top/>
      <bottom style="double">
        <color rgb="FF9933FF"/>
      </bottom>
      <diagonal/>
    </border>
    <border>
      <left style="thin">
        <color theme="1"/>
      </left>
      <right style="thin">
        <color indexed="64"/>
      </right>
      <top/>
      <bottom style="double">
        <color rgb="FF9933FF"/>
      </bottom>
      <diagonal/>
    </border>
    <border>
      <left style="thin">
        <color theme="1"/>
      </left>
      <right style="medium">
        <color rgb="FF9933FF"/>
      </right>
      <top/>
      <bottom style="double">
        <color rgb="FF9933FF"/>
      </bottom>
      <diagonal/>
    </border>
    <border>
      <left/>
      <right style="thin">
        <color indexed="64"/>
      </right>
      <top style="double">
        <color rgb="FF9933FF"/>
      </top>
      <bottom/>
      <diagonal/>
    </border>
    <border>
      <left style="thin">
        <color theme="1"/>
      </left>
      <right style="thin">
        <color indexed="64"/>
      </right>
      <top style="double">
        <color rgb="FF9933FF"/>
      </top>
      <bottom/>
      <diagonal/>
    </border>
    <border>
      <left style="thin">
        <color theme="1"/>
      </left>
      <right style="medium">
        <color rgb="FF9933FF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medium">
        <color rgb="FF9933FF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9933FF"/>
      </bottom>
      <diagonal/>
    </border>
    <border>
      <left style="medium">
        <color rgb="FF9933FF"/>
      </left>
      <right style="thin">
        <color indexed="64"/>
      </right>
      <top/>
      <bottom style="medium">
        <color rgb="FF9933FF"/>
      </bottom>
      <diagonal/>
    </border>
    <border>
      <left style="thin">
        <color theme="1"/>
      </left>
      <right style="thin">
        <color theme="1"/>
      </right>
      <top/>
      <bottom style="medium">
        <color rgb="FF9933FF"/>
      </bottom>
      <diagonal/>
    </border>
    <border>
      <left style="thin">
        <color indexed="64"/>
      </left>
      <right style="thin">
        <color theme="1"/>
      </right>
      <top/>
      <bottom style="medium">
        <color rgb="FF9933FF"/>
      </bottom>
      <diagonal/>
    </border>
    <border>
      <left style="thin">
        <color theme="1"/>
      </left>
      <right style="medium">
        <color rgb="FF9933FF"/>
      </right>
      <top/>
      <bottom style="medium">
        <color rgb="FF9933F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6"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39" fillId="0" borderId="64" applyNumberFormat="0" applyFill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19" borderId="65" applyNumberFormat="0" applyAlignment="0" applyProtection="0">
      <alignment vertical="center"/>
    </xf>
    <xf numFmtId="0" fontId="42" fillId="0" borderId="66" applyNumberFormat="0" applyFill="0" applyAlignment="0" applyProtection="0">
      <alignment vertical="center"/>
    </xf>
    <xf numFmtId="0" fontId="15" fillId="20" borderId="67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4" fillId="0" borderId="68" applyNumberFormat="0" applyFill="0" applyAlignment="0" applyProtection="0">
      <alignment vertical="center"/>
    </xf>
    <xf numFmtId="0" fontId="45" fillId="0" borderId="69" applyNumberFormat="0" applyFill="0" applyAlignment="0" applyProtection="0">
      <alignment vertical="center"/>
    </xf>
    <xf numFmtId="0" fontId="46" fillId="0" borderId="7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9" borderId="65" applyNumberFormat="0" applyAlignment="0" applyProtection="0">
      <alignment vertical="center"/>
    </xf>
    <xf numFmtId="0" fontId="49" fillId="19" borderId="71" applyNumberFormat="0" applyAlignment="0" applyProtection="0">
      <alignment vertical="center"/>
    </xf>
    <xf numFmtId="0" fontId="50" fillId="25" borderId="72" applyNumberFormat="0" applyAlignment="0" applyProtection="0">
      <alignment vertical="center"/>
    </xf>
    <xf numFmtId="0" fontId="51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2" fillId="0" borderId="0" xfId="0" applyFont="1">
      <alignment vertical="center"/>
    </xf>
    <xf numFmtId="176" fontId="5" fillId="0" borderId="1" xfId="1" applyNumberFormat="1" applyFont="1" applyFill="1" applyBorder="1" applyAlignment="1">
      <alignment horizontal="center" vertical="center" textRotation="255"/>
    </xf>
    <xf numFmtId="0" fontId="6" fillId="0" borderId="2" xfId="1" applyFont="1" applyFill="1" applyBorder="1" applyAlignment="1">
      <alignment horizontal="center" vertical="center" textRotation="255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176" fontId="11" fillId="2" borderId="6" xfId="2" applyNumberFormat="1" applyFont="1" applyFill="1" applyBorder="1" applyAlignment="1">
      <alignment horizontal="center" vertical="center" shrinkToFit="1"/>
    </xf>
    <xf numFmtId="0" fontId="12" fillId="2" borderId="7" xfId="2" applyFont="1" applyFill="1" applyBorder="1" applyAlignment="1">
      <alignment horizontal="center" vertical="center" shrinkToFit="1"/>
    </xf>
    <xf numFmtId="0" fontId="13" fillId="2" borderId="8" xfId="2" applyFont="1" applyFill="1" applyBorder="1" applyAlignment="1">
      <alignment horizontal="center" vertical="center" shrinkToFit="1"/>
    </xf>
    <xf numFmtId="0" fontId="14" fillId="2" borderId="8" xfId="2" applyFont="1" applyFill="1" applyBorder="1" applyAlignment="1">
      <alignment horizontal="center" vertical="center" shrinkToFit="1"/>
    </xf>
    <xf numFmtId="0" fontId="14" fillId="2" borderId="9" xfId="2" applyFont="1" applyFill="1" applyBorder="1" applyAlignment="1">
      <alignment horizontal="center" vertical="center" shrinkToFit="1"/>
    </xf>
    <xf numFmtId="0" fontId="16" fillId="2" borderId="10" xfId="3" applyFont="1" applyFill="1" applyBorder="1" applyAlignment="1">
      <alignment horizontal="center" vertical="center" wrapText="1" shrinkToFit="1"/>
    </xf>
    <xf numFmtId="0" fontId="17" fillId="2" borderId="11" xfId="2" applyFont="1" applyFill="1" applyBorder="1" applyAlignment="1">
      <alignment horizontal="center" vertical="center" shrinkToFit="1"/>
    </xf>
    <xf numFmtId="0" fontId="19" fillId="2" borderId="7" xfId="1" applyFont="1" applyFill="1" applyBorder="1" applyAlignment="1">
      <alignment horizontal="center" vertical="center"/>
    </xf>
    <xf numFmtId="0" fontId="19" fillId="2" borderId="7" xfId="1" applyFont="1" applyFill="1" applyBorder="1" applyAlignment="1">
      <alignment horizontal="center" vertical="center" wrapText="1"/>
    </xf>
    <xf numFmtId="0" fontId="20" fillId="2" borderId="12" xfId="1" applyFont="1" applyFill="1" applyBorder="1" applyAlignment="1">
      <alignment horizontal="center" vertical="center" wrapText="1"/>
    </xf>
    <xf numFmtId="177" fontId="19" fillId="2" borderId="12" xfId="1" applyNumberFormat="1" applyFont="1" applyFill="1" applyBorder="1" applyAlignment="1">
      <alignment horizontal="center" vertical="center" wrapText="1"/>
    </xf>
    <xf numFmtId="0" fontId="20" fillId="2" borderId="13" xfId="1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176" fontId="11" fillId="2" borderId="14" xfId="2" applyNumberFormat="1" applyFont="1" applyFill="1" applyBorder="1" applyAlignment="1">
      <alignment horizontal="center" vertical="center" shrinkToFit="1"/>
    </xf>
    <xf numFmtId="0" fontId="12" fillId="2" borderId="15" xfId="2" applyFont="1" applyFill="1" applyBorder="1" applyAlignment="1">
      <alignment horizontal="center" vertical="center" shrinkToFit="1"/>
    </xf>
    <xf numFmtId="0" fontId="13" fillId="2" borderId="15" xfId="2" applyFont="1" applyFill="1" applyBorder="1" applyAlignment="1">
      <alignment horizontal="center" vertical="center" shrinkToFit="1"/>
    </xf>
    <xf numFmtId="0" fontId="16" fillId="2" borderId="15" xfId="2" applyFont="1" applyFill="1" applyBorder="1" applyAlignment="1">
      <alignment horizontal="center" vertical="center" shrinkToFit="1"/>
    </xf>
    <xf numFmtId="0" fontId="16" fillId="2" borderId="16" xfId="2" applyFont="1" applyFill="1" applyBorder="1" applyAlignment="1">
      <alignment horizontal="center" vertical="center" shrinkToFit="1"/>
    </xf>
    <xf numFmtId="0" fontId="16" fillId="2" borderId="17" xfId="0" applyFont="1" applyFill="1" applyBorder="1" applyAlignment="1">
      <alignment horizontal="center" vertical="center" wrapText="1" shrinkToFit="1"/>
    </xf>
    <xf numFmtId="0" fontId="21" fillId="2" borderId="18" xfId="2" applyFont="1" applyFill="1" applyBorder="1" applyAlignment="1">
      <alignment horizontal="center" vertical="center" shrinkToFit="1"/>
    </xf>
    <xf numFmtId="0" fontId="19" fillId="2" borderId="15" xfId="1" applyFont="1" applyFill="1" applyBorder="1" applyAlignment="1">
      <alignment horizontal="center" vertical="center"/>
    </xf>
    <xf numFmtId="0" fontId="19" fillId="2" borderId="15" xfId="1" applyFont="1" applyFill="1" applyBorder="1" applyAlignment="1">
      <alignment horizontal="center" vertical="center" wrapText="1"/>
    </xf>
    <xf numFmtId="0" fontId="20" fillId="2" borderId="19" xfId="1" applyFont="1" applyFill="1" applyBorder="1" applyAlignment="1">
      <alignment horizontal="center" vertical="center" wrapText="1"/>
    </xf>
    <xf numFmtId="177" fontId="19" fillId="2" borderId="19" xfId="1" applyNumberFormat="1" applyFont="1" applyFill="1" applyBorder="1" applyAlignment="1">
      <alignment horizontal="center" vertical="center" wrapText="1"/>
    </xf>
    <xf numFmtId="0" fontId="20" fillId="2" borderId="20" xfId="1" applyFont="1" applyFill="1" applyBorder="1" applyAlignment="1">
      <alignment horizontal="center" vertical="center" wrapText="1"/>
    </xf>
    <xf numFmtId="176" fontId="11" fillId="2" borderId="21" xfId="2" applyNumberFormat="1" applyFont="1" applyFill="1" applyBorder="1" applyAlignment="1">
      <alignment horizontal="center" vertical="center" shrinkToFit="1"/>
    </xf>
    <xf numFmtId="0" fontId="12" fillId="2" borderId="22" xfId="2" applyFont="1" applyFill="1" applyBorder="1" applyAlignment="1">
      <alignment horizontal="center" vertical="center" shrinkToFit="1"/>
    </xf>
    <xf numFmtId="0" fontId="22" fillId="2" borderId="8" xfId="2" applyFont="1" applyFill="1" applyBorder="1" applyAlignment="1">
      <alignment horizontal="center" vertical="center" shrinkToFit="1"/>
    </xf>
    <xf numFmtId="0" fontId="14" fillId="2" borderId="23" xfId="2" applyFont="1" applyFill="1" applyBorder="1" applyAlignment="1">
      <alignment horizontal="center" vertical="center" shrinkToFit="1"/>
    </xf>
    <xf numFmtId="0" fontId="16" fillId="2" borderId="24" xfId="3" applyFont="1" applyFill="1" applyBorder="1" applyAlignment="1">
      <alignment horizontal="center" vertical="center" wrapText="1" shrinkToFit="1"/>
    </xf>
    <xf numFmtId="0" fontId="22" fillId="2" borderId="25" xfId="2" applyFont="1" applyFill="1" applyBorder="1" applyAlignment="1">
      <alignment horizontal="center" vertical="center" shrinkToFit="1"/>
    </xf>
    <xf numFmtId="0" fontId="19" fillId="2" borderId="24" xfId="1" applyFont="1" applyFill="1" applyBorder="1" applyAlignment="1">
      <alignment horizontal="center" vertical="center"/>
    </xf>
    <xf numFmtId="0" fontId="19" fillId="2" borderId="24" xfId="1" applyFont="1" applyFill="1" applyBorder="1" applyAlignment="1">
      <alignment horizontal="center" vertical="center" wrapText="1"/>
    </xf>
    <xf numFmtId="0" fontId="20" fillId="2" borderId="25" xfId="1" applyFont="1" applyFill="1" applyBorder="1" applyAlignment="1">
      <alignment horizontal="center" vertical="center" wrapText="1"/>
    </xf>
    <xf numFmtId="177" fontId="19" fillId="2" borderId="25" xfId="1" applyNumberFormat="1" applyFont="1" applyFill="1" applyBorder="1" applyAlignment="1">
      <alignment horizontal="center" vertical="center" wrapText="1"/>
    </xf>
    <xf numFmtId="0" fontId="20" fillId="2" borderId="26" xfId="1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shrinkToFit="1"/>
    </xf>
    <xf numFmtId="0" fontId="16" fillId="2" borderId="28" xfId="2" applyFont="1" applyFill="1" applyBorder="1" applyAlignment="1">
      <alignment horizontal="center" vertical="center" shrinkToFit="1"/>
    </xf>
    <xf numFmtId="0" fontId="23" fillId="2" borderId="19" xfId="0" applyFont="1" applyFill="1" applyBorder="1" applyAlignment="1">
      <alignment horizontal="center" vertical="center" wrapText="1" shrinkToFit="1"/>
    </xf>
    <xf numFmtId="0" fontId="16" fillId="2" borderId="19" xfId="2" applyFont="1" applyFill="1" applyBorder="1" applyAlignment="1">
      <alignment horizontal="center" vertical="center" shrinkToFit="1"/>
    </xf>
    <xf numFmtId="0" fontId="19" fillId="2" borderId="29" xfId="1" applyFont="1" applyFill="1" applyBorder="1" applyAlignment="1">
      <alignment horizontal="center" vertical="center"/>
    </xf>
    <xf numFmtId="0" fontId="19" fillId="2" borderId="29" xfId="1" applyFont="1" applyFill="1" applyBorder="1" applyAlignment="1">
      <alignment horizontal="center" vertical="center" wrapText="1"/>
    </xf>
    <xf numFmtId="176" fontId="11" fillId="2" borderId="30" xfId="2" applyNumberFormat="1" applyFont="1" applyFill="1" applyBorder="1" applyAlignment="1">
      <alignment horizontal="center" vertical="center" shrinkToFit="1"/>
    </xf>
    <xf numFmtId="0" fontId="12" fillId="2" borderId="31" xfId="2" applyFont="1" applyFill="1" applyBorder="1" applyAlignment="1">
      <alignment horizontal="center" vertical="center" shrinkToFit="1"/>
    </xf>
    <xf numFmtId="0" fontId="13" fillId="2" borderId="31" xfId="2" applyFont="1" applyFill="1" applyBorder="1" applyAlignment="1">
      <alignment horizontal="center" vertical="center" shrinkToFit="1"/>
    </xf>
    <xf numFmtId="0" fontId="14" fillId="2" borderId="31" xfId="2" applyFont="1" applyFill="1" applyBorder="1" applyAlignment="1">
      <alignment horizontal="center" vertical="center" shrinkToFit="1"/>
    </xf>
    <xf numFmtId="0" fontId="14" fillId="2" borderId="32" xfId="2" applyFont="1" applyFill="1" applyBorder="1" applyAlignment="1">
      <alignment horizontal="center" vertical="center" shrinkToFit="1"/>
    </xf>
    <xf numFmtId="0" fontId="16" fillId="2" borderId="33" xfId="3" applyFont="1" applyFill="1" applyBorder="1" applyAlignment="1">
      <alignment horizontal="center" vertical="center" wrapText="1" shrinkToFit="1"/>
    </xf>
    <xf numFmtId="0" fontId="13" fillId="2" borderId="34" xfId="2" applyFont="1" applyFill="1" applyBorder="1" applyAlignment="1">
      <alignment horizontal="center" vertical="center" shrinkToFit="1"/>
    </xf>
    <xf numFmtId="0" fontId="19" fillId="2" borderId="31" xfId="1" applyFont="1" applyFill="1" applyBorder="1" applyAlignment="1">
      <alignment horizontal="center" vertical="center"/>
    </xf>
    <xf numFmtId="0" fontId="19" fillId="2" borderId="31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177" fontId="19" fillId="2" borderId="35" xfId="1" applyNumberFormat="1" applyFont="1" applyFill="1" applyBorder="1" applyAlignment="1">
      <alignment horizontal="center" vertical="center" wrapText="1"/>
    </xf>
    <xf numFmtId="0" fontId="20" fillId="2" borderId="36" xfId="1" applyFont="1" applyFill="1" applyBorder="1" applyAlignment="1">
      <alignment horizontal="center" vertical="center" wrapText="1"/>
    </xf>
    <xf numFmtId="176" fontId="11" fillId="2" borderId="37" xfId="2" applyNumberFormat="1" applyFont="1" applyFill="1" applyBorder="1" applyAlignment="1">
      <alignment horizontal="center" vertical="center" shrinkToFit="1"/>
    </xf>
    <xf numFmtId="0" fontId="24" fillId="2" borderId="38" xfId="0" applyFont="1" applyFill="1" applyBorder="1" applyAlignment="1">
      <alignment horizontal="center" vertical="center" shrinkToFit="1"/>
    </xf>
    <xf numFmtId="0" fontId="16" fillId="2" borderId="39" xfId="0" applyFont="1" applyFill="1" applyBorder="1" applyAlignment="1">
      <alignment horizontal="center" vertical="center" shrinkToFit="1"/>
    </xf>
    <xf numFmtId="0" fontId="16" fillId="2" borderId="38" xfId="2" applyFont="1" applyFill="1" applyBorder="1" applyAlignment="1">
      <alignment horizontal="center" vertical="center" shrinkToFit="1"/>
    </xf>
    <xf numFmtId="0" fontId="16" fillId="2" borderId="18" xfId="2" applyFont="1" applyFill="1" applyBorder="1" applyAlignment="1">
      <alignment horizontal="center" vertical="center" shrinkToFit="1"/>
    </xf>
    <xf numFmtId="0" fontId="19" fillId="2" borderId="38" xfId="1" applyFont="1" applyFill="1" applyBorder="1" applyAlignment="1">
      <alignment horizontal="center" vertical="center"/>
    </xf>
    <xf numFmtId="0" fontId="19" fillId="2" borderId="38" xfId="1" applyFont="1" applyFill="1" applyBorder="1" applyAlignment="1">
      <alignment horizontal="center" vertical="center" wrapText="1"/>
    </xf>
    <xf numFmtId="0" fontId="20" fillId="2" borderId="15" xfId="1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shrinkToFit="1"/>
    </xf>
    <xf numFmtId="0" fontId="23" fillId="2" borderId="40" xfId="2" applyFont="1" applyFill="1" applyBorder="1" applyAlignment="1">
      <alignment horizontal="center" vertical="center" shrinkToFit="1"/>
    </xf>
    <xf numFmtId="0" fontId="16" fillId="2" borderId="25" xfId="3" applyFont="1" applyFill="1" applyBorder="1" applyAlignment="1">
      <alignment horizontal="center" vertical="center" wrapText="1" shrinkToFit="1"/>
    </xf>
    <xf numFmtId="0" fontId="20" fillId="2" borderId="22" xfId="1" applyFont="1" applyFill="1" applyBorder="1" applyAlignment="1">
      <alignment horizontal="center" vertical="center" wrapText="1"/>
    </xf>
    <xf numFmtId="177" fontId="19" fillId="2" borderId="40" xfId="1" applyNumberFormat="1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shrinkToFit="1"/>
    </xf>
    <xf numFmtId="0" fontId="25" fillId="2" borderId="15" xfId="2" applyFont="1" applyFill="1" applyBorder="1" applyAlignment="1">
      <alignment horizontal="center" vertical="center" shrinkToFit="1"/>
    </xf>
    <xf numFmtId="0" fontId="16" fillId="2" borderId="41" xfId="0" applyFont="1" applyFill="1" applyBorder="1" applyAlignment="1">
      <alignment horizontal="center" vertical="center" wrapText="1" shrinkToFit="1"/>
    </xf>
    <xf numFmtId="0" fontId="19" fillId="2" borderId="19" xfId="1" applyFont="1" applyFill="1" applyBorder="1" applyAlignment="1">
      <alignment horizontal="center" vertical="center"/>
    </xf>
    <xf numFmtId="0" fontId="19" fillId="2" borderId="19" xfId="1" applyFont="1" applyFill="1" applyBorder="1" applyAlignment="1">
      <alignment horizontal="center" vertical="center" wrapText="1"/>
    </xf>
    <xf numFmtId="177" fontId="19" fillId="2" borderId="28" xfId="1" applyNumberFormat="1" applyFont="1" applyFill="1" applyBorder="1" applyAlignment="1">
      <alignment horizontal="center" vertical="center" wrapText="1"/>
    </xf>
    <xf numFmtId="176" fontId="11" fillId="2" borderId="42" xfId="2" applyNumberFormat="1" applyFont="1" applyFill="1" applyBorder="1" applyAlignment="1">
      <alignment horizontal="center" vertical="center" shrinkToFit="1"/>
    </xf>
    <xf numFmtId="0" fontId="26" fillId="2" borderId="22" xfId="2" applyFont="1" applyFill="1" applyBorder="1" applyAlignment="1">
      <alignment horizontal="center" vertical="center" shrinkToFit="1"/>
    </xf>
    <xf numFmtId="0" fontId="14" fillId="2" borderId="22" xfId="2" applyFont="1" applyFill="1" applyBorder="1" applyAlignment="1">
      <alignment horizontal="center" vertical="center" shrinkToFit="1"/>
    </xf>
    <xf numFmtId="0" fontId="14" fillId="2" borderId="43" xfId="2" applyFont="1" applyFill="1" applyBorder="1" applyAlignment="1">
      <alignment horizontal="center" vertical="center" shrinkToFit="1"/>
    </xf>
    <xf numFmtId="0" fontId="16" fillId="2" borderId="23" xfId="3" applyFont="1" applyFill="1" applyBorder="1" applyAlignment="1">
      <alignment horizontal="center" vertical="center" wrapText="1" shrinkToFit="1"/>
    </xf>
    <xf numFmtId="0" fontId="27" fillId="2" borderId="8" xfId="2" applyFont="1" applyFill="1" applyBorder="1" applyAlignment="1">
      <alignment horizontal="center" vertical="center" shrinkToFit="1"/>
    </xf>
    <xf numFmtId="0" fontId="19" fillId="2" borderId="8" xfId="1" applyFont="1" applyFill="1" applyBorder="1" applyAlignment="1">
      <alignment horizontal="center" vertical="center"/>
    </xf>
    <xf numFmtId="0" fontId="19" fillId="2" borderId="8" xfId="1" applyFont="1" applyFill="1" applyBorder="1" applyAlignment="1">
      <alignment horizontal="center" vertical="center" wrapText="1"/>
    </xf>
    <xf numFmtId="0" fontId="26" fillId="2" borderId="15" xfId="2" applyFont="1" applyFill="1" applyBorder="1" applyAlignment="1">
      <alignment horizontal="center" vertical="center" shrinkToFit="1"/>
    </xf>
    <xf numFmtId="0" fontId="16" fillId="2" borderId="28" xfId="0" applyFont="1" applyFill="1" applyBorder="1" applyAlignment="1">
      <alignment horizontal="center" vertical="center" wrapText="1" shrinkToFit="1"/>
    </xf>
    <xf numFmtId="0" fontId="21" fillId="2" borderId="15" xfId="2" applyFont="1" applyFill="1" applyBorder="1" applyAlignment="1">
      <alignment horizontal="center" vertical="center" shrinkToFit="1"/>
    </xf>
    <xf numFmtId="0" fontId="20" fillId="2" borderId="38" xfId="1" applyFont="1" applyFill="1" applyBorder="1" applyAlignment="1">
      <alignment horizontal="center" vertical="center" wrapText="1"/>
    </xf>
    <xf numFmtId="177" fontId="19" fillId="2" borderId="17" xfId="1" applyNumberFormat="1" applyFont="1" applyFill="1" applyBorder="1" applyAlignment="1">
      <alignment horizontal="center" vertical="center" wrapText="1"/>
    </xf>
    <xf numFmtId="0" fontId="20" fillId="2" borderId="44" xfId="1" applyFont="1" applyFill="1" applyBorder="1" applyAlignment="1">
      <alignment horizontal="center" vertical="center" wrapText="1"/>
    </xf>
    <xf numFmtId="0" fontId="23" fillId="2" borderId="8" xfId="2" applyFont="1" applyFill="1" applyBorder="1" applyAlignment="1">
      <alignment horizontal="center" vertical="center" shrinkToFit="1"/>
    </xf>
    <xf numFmtId="0" fontId="23" fillId="2" borderId="45" xfId="2" applyFont="1" applyFill="1" applyBorder="1" applyAlignment="1">
      <alignment horizontal="center" vertical="center" shrinkToFit="1"/>
    </xf>
    <xf numFmtId="176" fontId="11" fillId="2" borderId="46" xfId="2" applyNumberFormat="1" applyFont="1" applyFill="1" applyBorder="1" applyAlignment="1">
      <alignment horizontal="center" vertical="center" shrinkToFit="1"/>
    </xf>
    <xf numFmtId="0" fontId="12" fillId="2" borderId="27" xfId="2" applyFont="1" applyFill="1" applyBorder="1" applyAlignment="1">
      <alignment horizontal="center" vertical="center" shrinkToFit="1"/>
    </xf>
    <xf numFmtId="0" fontId="16" fillId="2" borderId="27" xfId="2" applyFont="1" applyFill="1" applyBorder="1" applyAlignment="1">
      <alignment horizontal="center" vertical="center" shrinkToFit="1"/>
    </xf>
    <xf numFmtId="0" fontId="16" fillId="2" borderId="47" xfId="2" applyFont="1" applyFill="1" applyBorder="1" applyAlignment="1">
      <alignment horizontal="center" vertical="center" shrinkToFit="1"/>
    </xf>
    <xf numFmtId="0" fontId="16" fillId="2" borderId="48" xfId="3" applyFont="1" applyFill="1" applyBorder="1" applyAlignment="1">
      <alignment horizontal="center" vertical="center" wrapText="1" shrinkToFit="1"/>
    </xf>
    <xf numFmtId="0" fontId="16" fillId="2" borderId="49" xfId="2" applyFont="1" applyFill="1" applyBorder="1" applyAlignment="1">
      <alignment horizontal="center" vertical="center" shrinkToFit="1"/>
    </xf>
    <xf numFmtId="0" fontId="19" fillId="2" borderId="27" xfId="1" applyFont="1" applyFill="1" applyBorder="1" applyAlignment="1">
      <alignment horizontal="center" vertical="center"/>
    </xf>
    <xf numFmtId="0" fontId="19" fillId="2" borderId="27" xfId="1" applyFont="1" applyFill="1" applyBorder="1" applyAlignment="1">
      <alignment horizontal="center" vertical="center" wrapText="1"/>
    </xf>
    <xf numFmtId="0" fontId="20" fillId="2" borderId="27" xfId="1" applyFont="1" applyFill="1" applyBorder="1" applyAlignment="1">
      <alignment horizontal="center" vertical="center" wrapText="1"/>
    </xf>
    <xf numFmtId="177" fontId="19" fillId="2" borderId="48" xfId="1" applyNumberFormat="1" applyFont="1" applyFill="1" applyBorder="1" applyAlignment="1">
      <alignment horizontal="center" vertical="center" wrapText="1"/>
    </xf>
    <xf numFmtId="0" fontId="20" fillId="2" borderId="50" xfId="1" applyFont="1" applyFill="1" applyBorder="1" applyAlignment="1">
      <alignment horizontal="center" vertical="center" wrapText="1"/>
    </xf>
    <xf numFmtId="0" fontId="13" fillId="2" borderId="31" xfId="2" applyFont="1" applyFill="1" applyBorder="1" applyAlignment="1">
      <alignment horizontal="center" vertical="center" wrapText="1" shrinkToFit="1"/>
    </xf>
    <xf numFmtId="0" fontId="14" fillId="2" borderId="51" xfId="2" applyFont="1" applyFill="1" applyBorder="1" applyAlignment="1">
      <alignment horizontal="center" vertical="center" shrinkToFit="1"/>
    </xf>
    <xf numFmtId="0" fontId="13" fillId="2" borderId="52" xfId="2" applyFont="1" applyFill="1" applyBorder="1" applyAlignment="1">
      <alignment horizontal="center" vertical="center" shrinkToFit="1"/>
    </xf>
    <xf numFmtId="177" fontId="19" fillId="2" borderId="33" xfId="1" applyNumberFormat="1" applyFont="1" applyFill="1" applyBorder="1" applyAlignment="1">
      <alignment horizontal="center" vertical="center" wrapText="1"/>
    </xf>
    <xf numFmtId="0" fontId="12" fillId="2" borderId="38" xfId="2" applyFont="1" applyFill="1" applyBorder="1" applyAlignment="1">
      <alignment horizontal="center" vertical="center" shrinkToFit="1"/>
    </xf>
    <xf numFmtId="0" fontId="16" fillId="2" borderId="38" xfId="2" applyFont="1" applyFill="1" applyBorder="1" applyAlignment="1">
      <alignment horizontal="center" vertical="center" wrapText="1" shrinkToFit="1"/>
    </xf>
    <xf numFmtId="176" fontId="28" fillId="2" borderId="21" xfId="2" applyNumberFormat="1" applyFont="1" applyFill="1" applyBorder="1" applyAlignment="1">
      <alignment horizontal="center" vertical="center" shrinkToFit="1"/>
    </xf>
    <xf numFmtId="0" fontId="29" fillId="2" borderId="8" xfId="2" applyFont="1" applyFill="1" applyBorder="1" applyAlignment="1">
      <alignment horizontal="center" vertical="center" shrinkToFit="1"/>
    </xf>
    <xf numFmtId="0" fontId="17" fillId="2" borderId="43" xfId="2" applyFont="1" applyFill="1" applyBorder="1" applyAlignment="1">
      <alignment horizontal="center" vertical="center" shrinkToFit="1"/>
    </xf>
    <xf numFmtId="0" fontId="20" fillId="2" borderId="8" xfId="1" applyFont="1" applyFill="1" applyBorder="1" applyAlignment="1">
      <alignment horizontal="center" vertical="center" wrapText="1"/>
    </xf>
    <xf numFmtId="177" fontId="19" fillId="2" borderId="23" xfId="1" applyNumberFormat="1" applyFont="1" applyFill="1" applyBorder="1" applyAlignment="1">
      <alignment horizontal="center" vertical="center" wrapText="1"/>
    </xf>
    <xf numFmtId="0" fontId="20" fillId="2" borderId="53" xfId="1" applyFont="1" applyFill="1" applyBorder="1" applyAlignment="1">
      <alignment horizontal="center" vertical="center" wrapText="1"/>
    </xf>
    <xf numFmtId="176" fontId="28" fillId="2" borderId="14" xfId="2" applyNumberFormat="1" applyFont="1" applyFill="1" applyBorder="1" applyAlignment="1">
      <alignment horizontal="center" vertical="center" shrinkToFit="1"/>
    </xf>
    <xf numFmtId="0" fontId="30" fillId="2" borderId="15" xfId="0" applyFont="1" applyFill="1" applyBorder="1" applyAlignment="1">
      <alignment horizontal="center" vertical="center" shrinkToFit="1"/>
    </xf>
    <xf numFmtId="0" fontId="16" fillId="2" borderId="54" xfId="2" applyFont="1" applyFill="1" applyBorder="1" applyAlignment="1">
      <alignment horizontal="center" vertical="center" shrinkToFit="1"/>
    </xf>
    <xf numFmtId="0" fontId="16" fillId="2" borderId="17" xfId="2" applyFont="1" applyFill="1" applyBorder="1" applyAlignment="1">
      <alignment horizontal="center" vertical="center" shrinkToFit="1"/>
    </xf>
    <xf numFmtId="0" fontId="23" fillId="2" borderId="41" xfId="0" applyFont="1" applyFill="1" applyBorder="1" applyAlignment="1">
      <alignment horizontal="center" vertical="center" wrapText="1" shrinkToFit="1"/>
    </xf>
    <xf numFmtId="0" fontId="23" fillId="2" borderId="8" xfId="2" applyFont="1" applyFill="1" applyBorder="1" applyAlignment="1">
      <alignment horizontal="center" vertical="center" wrapText="1" shrinkToFit="1"/>
    </xf>
    <xf numFmtId="0" fontId="31" fillId="2" borderId="8" xfId="2" applyFont="1" applyFill="1" applyBorder="1" applyAlignment="1">
      <alignment horizontal="center" vertical="center" shrinkToFit="1"/>
    </xf>
    <xf numFmtId="0" fontId="1" fillId="2" borderId="38" xfId="0" applyFont="1" applyFill="1" applyBorder="1" applyAlignment="1">
      <alignment horizontal="center" vertical="center" wrapText="1" shrinkToFit="1"/>
    </xf>
    <xf numFmtId="0" fontId="23" fillId="2" borderId="28" xfId="0" applyFont="1" applyFill="1" applyBorder="1" applyAlignment="1">
      <alignment horizontal="center" vertical="center" wrapText="1" shrinkToFit="1"/>
    </xf>
    <xf numFmtId="0" fontId="32" fillId="2" borderId="15" xfId="2" applyFont="1" applyFill="1" applyBorder="1" applyAlignment="1">
      <alignment horizontal="center" vertical="center" shrinkToFit="1"/>
    </xf>
    <xf numFmtId="0" fontId="17" fillId="2" borderId="55" xfId="2" applyFont="1" applyFill="1" applyBorder="1" applyAlignment="1">
      <alignment horizontal="center" vertical="center" shrinkToFit="1"/>
    </xf>
    <xf numFmtId="0" fontId="19" fillId="2" borderId="22" xfId="1" applyFont="1" applyFill="1" applyBorder="1" applyAlignment="1">
      <alignment horizontal="center" vertical="center"/>
    </xf>
    <xf numFmtId="0" fontId="19" fillId="2" borderId="22" xfId="1" applyFont="1" applyFill="1" applyBorder="1" applyAlignment="1">
      <alignment horizontal="center" vertical="center" wrapText="1"/>
    </xf>
    <xf numFmtId="0" fontId="13" fillId="2" borderId="27" xfId="2" applyFont="1" applyFill="1" applyBorder="1" applyAlignment="1">
      <alignment horizontal="center" vertical="center" shrinkToFit="1"/>
    </xf>
    <xf numFmtId="0" fontId="16" fillId="2" borderId="29" xfId="0" applyFont="1" applyFill="1" applyBorder="1" applyAlignment="1">
      <alignment horizontal="center" vertical="center" wrapText="1" shrinkToFit="1"/>
    </xf>
    <xf numFmtId="0" fontId="21" fillId="2" borderId="27" xfId="2" applyFont="1" applyFill="1" applyBorder="1" applyAlignment="1">
      <alignment horizontal="center" vertical="center" shrinkToFit="1"/>
    </xf>
    <xf numFmtId="0" fontId="17" fillId="2" borderId="34" xfId="2" applyFont="1" applyFill="1" applyBorder="1" applyAlignment="1">
      <alignment horizontal="center" vertical="center" shrinkToFit="1"/>
    </xf>
    <xf numFmtId="0" fontId="20" fillId="2" borderId="33" xfId="1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vertical="center" wrapText="1"/>
    </xf>
    <xf numFmtId="0" fontId="20" fillId="2" borderId="17" xfId="1" applyFont="1" applyFill="1" applyBorder="1" applyAlignment="1">
      <alignment horizontal="center" vertical="center" wrapText="1"/>
    </xf>
    <xf numFmtId="0" fontId="0" fillId="2" borderId="56" xfId="0" applyFill="1" applyBorder="1" applyAlignment="1">
      <alignment vertical="center" wrapText="1"/>
    </xf>
    <xf numFmtId="0" fontId="16" fillId="2" borderId="57" xfId="3" applyFont="1" applyFill="1" applyBorder="1" applyAlignment="1">
      <alignment horizontal="center" vertical="center" wrapText="1" shrinkToFit="1"/>
    </xf>
    <xf numFmtId="0" fontId="16" fillId="2" borderId="58" xfId="0" applyFont="1" applyFill="1" applyBorder="1" applyAlignment="1">
      <alignment horizontal="center" vertical="center" wrapText="1" shrinkToFit="1"/>
    </xf>
    <xf numFmtId="0" fontId="17" fillId="2" borderId="8" xfId="2" applyFont="1" applyFill="1" applyBorder="1" applyAlignment="1">
      <alignment horizontal="center" vertical="center" shrinkToFit="1"/>
    </xf>
    <xf numFmtId="0" fontId="27" fillId="2" borderId="9" xfId="2" applyFont="1" applyFill="1" applyBorder="1" applyAlignment="1">
      <alignment horizontal="center" vertical="center" shrinkToFit="1"/>
    </xf>
    <xf numFmtId="0" fontId="27" fillId="2" borderId="22" xfId="2" applyFont="1" applyFill="1" applyBorder="1" applyAlignment="1">
      <alignment horizontal="center" vertical="center" shrinkToFit="1"/>
    </xf>
    <xf numFmtId="0" fontId="21" fillId="2" borderId="23" xfId="3" applyFont="1" applyFill="1" applyBorder="1" applyAlignment="1">
      <alignment horizontal="center" vertical="center" wrapText="1" shrinkToFit="1"/>
    </xf>
    <xf numFmtId="0" fontId="13" fillId="2" borderId="9" xfId="2" applyFont="1" applyFill="1" applyBorder="1" applyAlignment="1">
      <alignment horizontal="center" vertical="center" shrinkToFit="1"/>
    </xf>
    <xf numFmtId="0" fontId="21" fillId="2" borderId="16" xfId="2" applyFont="1" applyFill="1" applyBorder="1" applyAlignment="1">
      <alignment horizontal="center" vertical="center" shrinkToFit="1"/>
    </xf>
    <xf numFmtId="0" fontId="26" fillId="2" borderId="28" xfId="0" applyFont="1" applyFill="1" applyBorder="1" applyAlignment="1">
      <alignment horizontal="center" vertical="center" wrapText="1" shrinkToFit="1"/>
    </xf>
    <xf numFmtId="0" fontId="23" fillId="2" borderId="22" xfId="2" applyFont="1" applyFill="1" applyBorder="1" applyAlignment="1">
      <alignment horizontal="center" vertical="center" shrinkToFit="1"/>
    </xf>
    <xf numFmtId="0" fontId="33" fillId="2" borderId="23" xfId="3" applyFont="1" applyFill="1" applyBorder="1" applyAlignment="1">
      <alignment horizontal="center" vertical="center" wrapText="1" shrinkToFit="1"/>
    </xf>
    <xf numFmtId="0" fontId="16" fillId="2" borderId="59" xfId="2" applyFont="1" applyFill="1" applyBorder="1" applyAlignment="1">
      <alignment horizontal="center" vertical="center" shrinkToFit="1"/>
    </xf>
    <xf numFmtId="0" fontId="33" fillId="2" borderId="48" xfId="0" applyFont="1" applyFill="1" applyBorder="1" applyAlignment="1">
      <alignment horizontal="center" vertical="center" wrapText="1" shrinkToFit="1"/>
    </xf>
    <xf numFmtId="0" fontId="21" fillId="2" borderId="59" xfId="2" applyFont="1" applyFill="1" applyBorder="1" applyAlignment="1">
      <alignment horizontal="center" vertical="center" shrinkToFit="1"/>
    </xf>
    <xf numFmtId="0" fontId="23" fillId="2" borderId="35" xfId="2" applyFont="1" applyFill="1" applyBorder="1" applyAlignment="1">
      <alignment horizontal="center" vertical="center" shrinkToFit="1"/>
    </xf>
    <xf numFmtId="0" fontId="14" fillId="2" borderId="31" xfId="2" applyFont="1" applyFill="1" applyBorder="1" applyAlignment="1">
      <alignment horizontal="center" vertical="center"/>
    </xf>
    <xf numFmtId="0" fontId="22" fillId="2" borderId="35" xfId="2" applyFont="1" applyFill="1" applyBorder="1" applyAlignment="1">
      <alignment horizontal="center" vertical="center" shrinkToFit="1"/>
    </xf>
    <xf numFmtId="0" fontId="34" fillId="2" borderId="52" xfId="2" applyFont="1" applyFill="1" applyBorder="1" applyAlignment="1">
      <alignment horizontal="center" vertical="center" shrinkToFit="1"/>
    </xf>
    <xf numFmtId="0" fontId="19" fillId="2" borderId="35" xfId="1" applyFont="1" applyFill="1" applyBorder="1" applyAlignment="1">
      <alignment horizontal="center" vertical="center"/>
    </xf>
    <xf numFmtId="0" fontId="19" fillId="2" borderId="35" xfId="1" applyFont="1" applyFill="1" applyBorder="1" applyAlignment="1">
      <alignment horizontal="center" vertical="center" wrapText="1"/>
    </xf>
    <xf numFmtId="0" fontId="16" fillId="2" borderId="41" xfId="2" applyFont="1" applyFill="1" applyBorder="1" applyAlignment="1">
      <alignment horizontal="center" vertical="center" shrinkToFit="1"/>
    </xf>
    <xf numFmtId="0" fontId="19" fillId="2" borderId="41" xfId="1" applyFont="1" applyFill="1" applyBorder="1" applyAlignment="1">
      <alignment horizontal="center" vertical="center"/>
    </xf>
    <xf numFmtId="0" fontId="19" fillId="2" borderId="41" xfId="1" applyFont="1" applyFill="1" applyBorder="1" applyAlignment="1">
      <alignment horizontal="center" vertical="center" wrapText="1"/>
    </xf>
    <xf numFmtId="0" fontId="13" fillId="2" borderId="40" xfId="2" applyFont="1" applyFill="1" applyBorder="1" applyAlignment="1">
      <alignment horizontal="center" vertical="center" shrinkToFit="1"/>
    </xf>
    <xf numFmtId="177" fontId="19" fillId="2" borderId="24" xfId="1" applyNumberFormat="1" applyFont="1" applyFill="1" applyBorder="1" applyAlignment="1">
      <alignment horizontal="center" vertical="center" wrapText="1"/>
    </xf>
    <xf numFmtId="0" fontId="17" fillId="3" borderId="8" xfId="2" applyFont="1" applyFill="1" applyBorder="1" applyAlignment="1">
      <alignment horizontal="center" vertical="center" shrinkToFit="1"/>
    </xf>
    <xf numFmtId="176" fontId="11" fillId="2" borderId="60" xfId="2" applyNumberFormat="1" applyFont="1" applyFill="1" applyBorder="1" applyAlignment="1">
      <alignment horizontal="center" vertical="center" shrinkToFit="1"/>
    </xf>
    <xf numFmtId="0" fontId="12" fillId="2" borderId="59" xfId="2" applyFont="1" applyFill="1" applyBorder="1" applyAlignment="1">
      <alignment horizontal="center" vertical="center" shrinkToFit="1"/>
    </xf>
    <xf numFmtId="0" fontId="23" fillId="2" borderId="61" xfId="0" applyFont="1" applyFill="1" applyBorder="1" applyAlignment="1">
      <alignment horizontal="center" vertical="center" wrapText="1" shrinkToFit="1"/>
    </xf>
    <xf numFmtId="0" fontId="21" fillId="3" borderId="59" xfId="2" applyFont="1" applyFill="1" applyBorder="1" applyAlignment="1">
      <alignment horizontal="center" vertical="center" shrinkToFit="1"/>
    </xf>
    <xf numFmtId="0" fontId="19" fillId="2" borderId="59" xfId="1" applyFont="1" applyFill="1" applyBorder="1" applyAlignment="1">
      <alignment horizontal="center" vertical="center"/>
    </xf>
    <xf numFmtId="0" fontId="19" fillId="2" borderId="59" xfId="1" applyFont="1" applyFill="1" applyBorder="1" applyAlignment="1">
      <alignment horizontal="center" vertical="center" wrapText="1"/>
    </xf>
    <xf numFmtId="0" fontId="20" fillId="2" borderId="59" xfId="1" applyFont="1" applyFill="1" applyBorder="1" applyAlignment="1">
      <alignment horizontal="center" vertical="center" wrapText="1"/>
    </xf>
    <xf numFmtId="177" fontId="19" fillId="2" borderId="62" xfId="1" applyNumberFormat="1" applyFont="1" applyFill="1" applyBorder="1" applyAlignment="1">
      <alignment horizontal="center" vertical="center" wrapText="1"/>
    </xf>
    <xf numFmtId="0" fontId="20" fillId="2" borderId="63" xfId="1" applyFont="1" applyFill="1" applyBorder="1" applyAlignment="1">
      <alignment horizontal="center" vertical="center" wrapText="1"/>
    </xf>
    <xf numFmtId="0" fontId="35" fillId="0" borderId="0" xfId="2" applyFont="1" applyAlignment="1">
      <alignment horizontal="left" vertical="center"/>
    </xf>
  </cellXfs>
  <cellStyles count="66">
    <cellStyle name="20% - 輔色1 2" xfId="4"/>
    <cellStyle name="20% - 輔色1 2 2" xfId="5"/>
    <cellStyle name="20% - 輔色2 2" xfId="6"/>
    <cellStyle name="20% - 輔色2 2 2" xfId="7"/>
    <cellStyle name="20% - 輔色3 2" xfId="8"/>
    <cellStyle name="20% - 輔色3 2 2" xfId="9"/>
    <cellStyle name="20% - 輔色4 2" xfId="10"/>
    <cellStyle name="20% - 輔色4 2 2" xfId="11"/>
    <cellStyle name="20% - 輔色5 2" xfId="12"/>
    <cellStyle name="20% - 輔色5 2 2" xfId="13"/>
    <cellStyle name="20% - 輔色6 2" xfId="14"/>
    <cellStyle name="20% - 輔色6 2 2" xfId="15"/>
    <cellStyle name="40% - 輔色1 2" xfId="16"/>
    <cellStyle name="40% - 輔色1 2 2" xfId="17"/>
    <cellStyle name="40% - 輔色2 2" xfId="18"/>
    <cellStyle name="40% - 輔色2 2 2" xfId="19"/>
    <cellStyle name="40% - 輔色3 2" xfId="20"/>
    <cellStyle name="40% - 輔色3 2 2" xfId="21"/>
    <cellStyle name="40% - 輔色4 2" xfId="22"/>
    <cellStyle name="40% - 輔色4 2 2" xfId="23"/>
    <cellStyle name="40% - 輔色5 2" xfId="24"/>
    <cellStyle name="40% - 輔色5 2 2" xfId="25"/>
    <cellStyle name="40% - 輔色6 2" xfId="26"/>
    <cellStyle name="40% - 輔色6 2 2" xfId="27"/>
    <cellStyle name="60% - 輔色1 2" xfId="28"/>
    <cellStyle name="60% - 輔色2 2" xfId="29"/>
    <cellStyle name="60% - 輔色3 2" xfId="30"/>
    <cellStyle name="60% - 輔色4 2" xfId="31"/>
    <cellStyle name="60% - 輔色5 2" xfId="32"/>
    <cellStyle name="60% - 輔色6 2" xfId="33"/>
    <cellStyle name="一般" xfId="0" builtinId="0"/>
    <cellStyle name="一般 2" xfId="34"/>
    <cellStyle name="一般 2 2" xfId="2"/>
    <cellStyle name="一般 2 2 2" xfId="3"/>
    <cellStyle name="一般 2 2 2 2" xfId="35"/>
    <cellStyle name="一般 2 2_102.4月各校" xfId="36"/>
    <cellStyle name="一般 2 2_102.4月各校_5月各校4.17(landy) 2 2 2" xfId="1"/>
    <cellStyle name="一般 2_0408-0409 2 2 2 2" xfId="37"/>
    <cellStyle name="一般 3" xfId="38"/>
    <cellStyle name="一般 4" xfId="39"/>
    <cellStyle name="一般 4 2" xfId="40"/>
    <cellStyle name="一般 5" xfId="41"/>
    <cellStyle name="一般 6" xfId="42"/>
    <cellStyle name="中等 2" xfId="43"/>
    <cellStyle name="合計 2" xfId="44"/>
    <cellStyle name="好 2" xfId="45"/>
    <cellStyle name="計算方式 2" xfId="46"/>
    <cellStyle name="連結的儲存格 2" xfId="47"/>
    <cellStyle name="備註 2" xfId="48"/>
    <cellStyle name="說明文字 2" xfId="49"/>
    <cellStyle name="輔色1 2" xfId="50"/>
    <cellStyle name="輔色2 2" xfId="51"/>
    <cellStyle name="輔色3 2" xfId="52"/>
    <cellStyle name="輔色4 2" xfId="53"/>
    <cellStyle name="輔色5 2" xfId="54"/>
    <cellStyle name="輔色6 2" xfId="55"/>
    <cellStyle name="標題 1 2" xfId="56"/>
    <cellStyle name="標題 2 2" xfId="57"/>
    <cellStyle name="標題 3 2" xfId="58"/>
    <cellStyle name="標題 4 2" xfId="59"/>
    <cellStyle name="標題 5" xfId="60"/>
    <cellStyle name="輸入 2" xfId="61"/>
    <cellStyle name="輸出 2" xfId="62"/>
    <cellStyle name="檢查儲存格 2" xfId="63"/>
    <cellStyle name="壞 2" xfId="64"/>
    <cellStyle name="警告文字 2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452720</xdr:colOff>
      <xdr:row>0</xdr:row>
      <xdr:rowOff>270543</xdr:rowOff>
    </xdr:from>
    <xdr:to>
      <xdr:col>4</xdr:col>
      <xdr:colOff>351880</xdr:colOff>
      <xdr:row>1</xdr:row>
      <xdr:rowOff>374264</xdr:rowOff>
    </xdr:to>
    <xdr:pic>
      <xdr:nvPicPr>
        <xdr:cNvPr id="2" name="圖片 1" descr="圖片1.jpg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1360" y="270543"/>
          <a:ext cx="630680" cy="766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676275</xdr:colOff>
      <xdr:row>0</xdr:row>
      <xdr:rowOff>91440</xdr:rowOff>
    </xdr:from>
    <xdr:ext cx="2752805" cy="592470"/>
    <xdr:sp macro="" textlink="">
      <xdr:nvSpPr>
        <xdr:cNvPr id="3" name="文字方塊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1956435" y="91440"/>
          <a:ext cx="2752805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3000" b="1">
              <a:solidFill>
                <a:srgbClr val="00B05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好 鮮 </a:t>
          </a:r>
          <a:r>
            <a:rPr lang="zh-TW" altLang="en-US" sz="2000" b="1">
              <a:solidFill>
                <a:srgbClr val="00B05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營 養 午 餐</a:t>
          </a:r>
        </a:p>
      </xdr:txBody>
    </xdr:sp>
    <xdr:clientData/>
  </xdr:oneCellAnchor>
  <xdr:oneCellAnchor>
    <xdr:from>
      <xdr:col>4</xdr:col>
      <xdr:colOff>475615</xdr:colOff>
      <xdr:row>0</xdr:row>
      <xdr:rowOff>601345</xdr:rowOff>
    </xdr:from>
    <xdr:ext cx="3867785" cy="492443"/>
    <xdr:sp macro="" textlink="">
      <xdr:nvSpPr>
        <xdr:cNvPr id="4" name="文字方塊 3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SpPr txBox="1"/>
      </xdr:nvSpPr>
      <xdr:spPr>
        <a:xfrm>
          <a:off x="1755775" y="601345"/>
          <a:ext cx="3867785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TW" altLang="en-US" sz="2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文山國小  </a:t>
          </a:r>
          <a:r>
            <a:rPr lang="en-US" altLang="zh-TW" sz="16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108</a:t>
          </a:r>
          <a:r>
            <a:rPr lang="zh-TW" altLang="en-US" sz="16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年 </a:t>
          </a:r>
          <a:r>
            <a:rPr lang="en-US" altLang="zh-TW" sz="16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5</a:t>
          </a:r>
          <a:r>
            <a:rPr lang="zh-TW" altLang="en-US" sz="16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 </a:t>
          </a:r>
          <a:r>
            <a:rPr lang="zh-TW" altLang="en-US" sz="16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月  午餐菜單</a:t>
          </a:r>
          <a:endParaRPr lang="en-US" altLang="zh-TW" sz="1600">
            <a:solidFill>
              <a:srgbClr val="7030A0"/>
            </a:solidFill>
            <a:latin typeface="華康POP1體W5" panose="040B0509000000000000" pitchFamily="81" charset="-120"/>
            <a:ea typeface="華康POP1體W5" panose="040B0509000000000000" pitchFamily="81" charset="-120"/>
          </a:endParaRPr>
        </a:p>
      </xdr:txBody>
    </xdr:sp>
    <xdr:clientData/>
  </xdr:oneCellAnchor>
  <xdr:oneCellAnchor>
    <xdr:from>
      <xdr:col>8</xdr:col>
      <xdr:colOff>257485</xdr:colOff>
      <xdr:row>40</xdr:row>
      <xdr:rowOff>116068</xdr:rowOff>
    </xdr:from>
    <xdr:ext cx="1558119" cy="267381"/>
    <xdr:sp macro="" textlink="">
      <xdr:nvSpPr>
        <xdr:cNvPr id="5" name="文字方塊 4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SpPr txBox="1"/>
      </xdr:nvSpPr>
      <xdr:spPr>
        <a:xfrm>
          <a:off x="4997125" y="9549628"/>
          <a:ext cx="1558119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營養師</a:t>
          </a:r>
          <a:r>
            <a:rPr lang="en-US" altLang="zh-TW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:</a:t>
          </a:r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王愛惠、涂毓晏</a:t>
          </a:r>
        </a:p>
      </xdr:txBody>
    </xdr:sp>
    <xdr:clientData/>
  </xdr:oneCellAnchor>
  <xdr:oneCellAnchor>
    <xdr:from>
      <xdr:col>5</xdr:col>
      <xdr:colOff>345718</xdr:colOff>
      <xdr:row>40</xdr:row>
      <xdr:rowOff>101139</xdr:rowOff>
    </xdr:from>
    <xdr:ext cx="2267942" cy="267381"/>
    <xdr:sp macro="" textlink="">
      <xdr:nvSpPr>
        <xdr:cNvPr id="6" name="文字方塊 5">
          <a:extLst>
            <a:ext uri="{FF2B5EF4-FFF2-40B4-BE49-F238E27FC236}">
              <a16:creationId xmlns=""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2746018" y="9534699"/>
          <a:ext cx="226794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客服專線</a:t>
          </a:r>
          <a:r>
            <a:rPr lang="en-US" altLang="zh-TW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:03-3701155#16</a:t>
          </a:r>
          <a:endParaRPr lang="zh-TW" altLang="en-US" sz="1050">
            <a:latin typeface="華康少女文字W5(P)" panose="040F0500000000000000" pitchFamily="82" charset="-120"/>
            <a:ea typeface="華康少女文字W5(P)" panose="040F0500000000000000" pitchFamily="82" charset="-120"/>
          </a:endParaRPr>
        </a:p>
      </xdr:txBody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7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8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9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0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1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2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19</xdr:row>
      <xdr:rowOff>236220</xdr:rowOff>
    </xdr:from>
    <xdr:ext cx="63500" cy="76200"/>
    <xdr:sp macro="" textlink="">
      <xdr:nvSpPr>
        <xdr:cNvPr id="13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52120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4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5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6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7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8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9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0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1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2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3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4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5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6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7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28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29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30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31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32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33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34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35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36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37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38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39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40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41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2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3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4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5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6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7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8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49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0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1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2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4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19</xdr:row>
      <xdr:rowOff>236220</xdr:rowOff>
    </xdr:from>
    <xdr:ext cx="63500" cy="76200"/>
    <xdr:sp macro="" textlink="">
      <xdr:nvSpPr>
        <xdr:cNvPr id="55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52120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56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57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58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59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0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1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2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63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64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65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66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67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68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69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0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1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2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3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4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5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6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77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78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79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80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81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82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83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84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85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86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87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88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89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90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91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92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93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94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95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96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97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113030</xdr:colOff>
      <xdr:row>17</xdr:row>
      <xdr:rowOff>152400</xdr:rowOff>
    </xdr:from>
    <xdr:ext cx="63500" cy="76200"/>
    <xdr:sp macro="" textlink="">
      <xdr:nvSpPr>
        <xdr:cNvPr id="98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4578350" y="47015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99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00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01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02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03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17</xdr:row>
      <xdr:rowOff>236220</xdr:rowOff>
    </xdr:from>
    <xdr:ext cx="63500" cy="76200"/>
    <xdr:sp macro="" textlink="">
      <xdr:nvSpPr>
        <xdr:cNvPr id="104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4785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05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06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07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08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09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10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11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12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13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14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15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16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17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118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19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20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21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22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23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24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125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26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27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28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29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30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31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132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3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4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5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6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7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8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39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40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41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42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43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44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45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146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47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48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49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50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51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52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19</xdr:row>
      <xdr:rowOff>236220</xdr:rowOff>
    </xdr:from>
    <xdr:ext cx="63500" cy="76200"/>
    <xdr:sp macro="" textlink="">
      <xdr:nvSpPr>
        <xdr:cNvPr id="153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52120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54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55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56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57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58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59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60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161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162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163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164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165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166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167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168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169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170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171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172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173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174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75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76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77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78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79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80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81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82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83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84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85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86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87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188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89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90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91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92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93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194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19</xdr:row>
      <xdr:rowOff>236220</xdr:rowOff>
    </xdr:from>
    <xdr:ext cx="63500" cy="76200"/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52120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196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197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198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199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00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01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02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203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204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205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206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207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208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209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10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11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12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13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14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15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16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17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18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19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20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21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22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23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24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25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26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27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28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29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30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31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32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33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34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35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36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37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38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39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40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41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42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43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44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45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46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47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48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49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50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19</xdr:row>
      <xdr:rowOff>236220</xdr:rowOff>
    </xdr:from>
    <xdr:ext cx="63500" cy="76200"/>
    <xdr:sp macro="" textlink="">
      <xdr:nvSpPr>
        <xdr:cNvPr id="251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52120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52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53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54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55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56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57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58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59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60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61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62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63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64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265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266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267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268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269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270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271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272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73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74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75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76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77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78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279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80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81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82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83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84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85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286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87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88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89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0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1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2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3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4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5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6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7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8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299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00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301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302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303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304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305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306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17</xdr:row>
      <xdr:rowOff>236220</xdr:rowOff>
    </xdr:from>
    <xdr:ext cx="63500" cy="76200"/>
    <xdr:sp macro="" textlink="">
      <xdr:nvSpPr>
        <xdr:cNvPr id="307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47853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08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09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10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11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12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13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14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315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316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317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318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319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320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17</xdr:row>
      <xdr:rowOff>0</xdr:rowOff>
    </xdr:from>
    <xdr:ext cx="63500" cy="76200"/>
    <xdr:sp macro="" textlink="">
      <xdr:nvSpPr>
        <xdr:cNvPr id="321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322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323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324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325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326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327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17</xdr:row>
      <xdr:rowOff>0</xdr:rowOff>
    </xdr:from>
    <xdr:ext cx="63500" cy="76200"/>
    <xdr:sp macro="" textlink="">
      <xdr:nvSpPr>
        <xdr:cNvPr id="328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329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330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331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332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333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334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17</xdr:row>
      <xdr:rowOff>0</xdr:rowOff>
    </xdr:from>
    <xdr:ext cx="63500" cy="76200"/>
    <xdr:sp macro="" textlink="">
      <xdr:nvSpPr>
        <xdr:cNvPr id="335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5491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36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38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39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0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1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2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3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4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5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6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7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8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23</xdr:row>
      <xdr:rowOff>0</xdr:rowOff>
    </xdr:from>
    <xdr:to>
      <xdr:col>4</xdr:col>
      <xdr:colOff>298450</xdr:colOff>
      <xdr:row>23</xdr:row>
      <xdr:rowOff>76200</xdr:rowOff>
    </xdr:to>
    <xdr:sp macro="" textlink="">
      <xdr:nvSpPr>
        <xdr:cNvPr id="349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58293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783590</xdr:colOff>
      <xdr:row>29</xdr:row>
      <xdr:rowOff>68580</xdr:rowOff>
    </xdr:from>
    <xdr:ext cx="63500" cy="76200"/>
    <xdr:sp macro="" textlink="">
      <xdr:nvSpPr>
        <xdr:cNvPr id="350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063750" y="71780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51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52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53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54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55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29</xdr:row>
      <xdr:rowOff>236220</xdr:rowOff>
    </xdr:from>
    <xdr:ext cx="63500" cy="76200"/>
    <xdr:sp macro="" textlink="">
      <xdr:nvSpPr>
        <xdr:cNvPr id="356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73456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57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58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59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60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61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62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63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364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365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366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367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368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369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370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371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372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373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374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375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376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377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78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79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80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81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82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83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384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85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86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87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88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89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90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91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92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93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94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95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96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97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398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399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400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401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402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403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404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19</xdr:row>
      <xdr:rowOff>236220</xdr:rowOff>
    </xdr:from>
    <xdr:ext cx="63500" cy="76200"/>
    <xdr:sp macro="" textlink="">
      <xdr:nvSpPr>
        <xdr:cNvPr id="405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52120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06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07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08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09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10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11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12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413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414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415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416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417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418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419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420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421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422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423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424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425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426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427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428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429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430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431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432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433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34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35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36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37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38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39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40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441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442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443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444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445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446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447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448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449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450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451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452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453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35</xdr:row>
      <xdr:rowOff>0</xdr:rowOff>
    </xdr:from>
    <xdr:ext cx="63500" cy="76200"/>
    <xdr:sp macro="" textlink="">
      <xdr:nvSpPr>
        <xdr:cNvPr id="454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455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456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457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458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459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460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35</xdr:row>
      <xdr:rowOff>0</xdr:rowOff>
    </xdr:from>
    <xdr:ext cx="63500" cy="76200"/>
    <xdr:sp macro="" textlink="">
      <xdr:nvSpPr>
        <xdr:cNvPr id="461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62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63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64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65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66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67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68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69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70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71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72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73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74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75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76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77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78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80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81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82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83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84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85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86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87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88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89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90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91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92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93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94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95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96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97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98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499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00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01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02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03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04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05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06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07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08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09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10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11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12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13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14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15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16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17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518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519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520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521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522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523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35</xdr:row>
      <xdr:rowOff>0</xdr:rowOff>
    </xdr:from>
    <xdr:to>
      <xdr:col>4</xdr:col>
      <xdr:colOff>298450</xdr:colOff>
      <xdr:row>35</xdr:row>
      <xdr:rowOff>76200</xdr:rowOff>
    </xdr:to>
    <xdr:sp macro="" textlink="">
      <xdr:nvSpPr>
        <xdr:cNvPr id="524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83896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25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26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27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28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29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30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31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32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33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34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35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36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37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38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539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540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541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542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543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544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29</xdr:row>
      <xdr:rowOff>236220</xdr:rowOff>
    </xdr:from>
    <xdr:ext cx="63500" cy="76200"/>
    <xdr:sp macro="" textlink="">
      <xdr:nvSpPr>
        <xdr:cNvPr id="545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73456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546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547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548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549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550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551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552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553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554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555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556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557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558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559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560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561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562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563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564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565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566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67" name="Text Box 77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68" name="Text Box 7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69" name="Text Box 77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70" name="Text Box 77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71" name="Text Box 77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72" name="Text Box 77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73" name="Text Box 77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74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75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76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77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78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79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80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81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82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83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84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85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86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587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88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89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90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91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92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93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94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95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96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97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98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599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600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601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602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603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604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605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606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607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608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609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610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611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612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613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614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29</xdr:row>
      <xdr:rowOff>236220</xdr:rowOff>
    </xdr:from>
    <xdr:ext cx="63500" cy="76200"/>
    <xdr:sp macro="" textlink="">
      <xdr:nvSpPr>
        <xdr:cNvPr id="615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73456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616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617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618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619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620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621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622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623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624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625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626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627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628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629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630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631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632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633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634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635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636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637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638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639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640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641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642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19</xdr:row>
      <xdr:rowOff>236220</xdr:rowOff>
    </xdr:from>
    <xdr:ext cx="63500" cy="76200"/>
    <xdr:sp macro="" textlink="">
      <xdr:nvSpPr>
        <xdr:cNvPr id="643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52120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44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45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46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47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48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49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50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651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652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653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654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655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656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19</xdr:row>
      <xdr:rowOff>0</xdr:rowOff>
    </xdr:from>
    <xdr:ext cx="63500" cy="76200"/>
    <xdr:sp macro="" textlink="">
      <xdr:nvSpPr>
        <xdr:cNvPr id="657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658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659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660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661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662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663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19</xdr:row>
      <xdr:rowOff>0</xdr:rowOff>
    </xdr:from>
    <xdr:ext cx="63500" cy="76200"/>
    <xdr:sp macro="" textlink="">
      <xdr:nvSpPr>
        <xdr:cNvPr id="664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65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66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67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68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69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70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19</xdr:row>
      <xdr:rowOff>0</xdr:rowOff>
    </xdr:from>
    <xdr:ext cx="63500" cy="76200"/>
    <xdr:sp macro="" textlink="">
      <xdr:nvSpPr>
        <xdr:cNvPr id="671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49758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707390</xdr:colOff>
      <xdr:row>27</xdr:row>
      <xdr:rowOff>251460</xdr:rowOff>
    </xdr:from>
    <xdr:to>
      <xdr:col>5</xdr:col>
      <xdr:colOff>770890</xdr:colOff>
      <xdr:row>28</xdr:row>
      <xdr:rowOff>22860</xdr:rowOff>
    </xdr:to>
    <xdr:sp macro="" textlink="">
      <xdr:nvSpPr>
        <xdr:cNvPr id="672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3107690" y="693420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73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74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75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76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77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78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79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80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81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82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83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84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85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86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87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88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89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90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91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92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93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94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95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96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97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98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25</xdr:row>
      <xdr:rowOff>0</xdr:rowOff>
    </xdr:from>
    <xdr:to>
      <xdr:col>4</xdr:col>
      <xdr:colOff>298450</xdr:colOff>
      <xdr:row>25</xdr:row>
      <xdr:rowOff>76200</xdr:rowOff>
    </xdr:to>
    <xdr:sp macro="" textlink="">
      <xdr:nvSpPr>
        <xdr:cNvPr id="699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25602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00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01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02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03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04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05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06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07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08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09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10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11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12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13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14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15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16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17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18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19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20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21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22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23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24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25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26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27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28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29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30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31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32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33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34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35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36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37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38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39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40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41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42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43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44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45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46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47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48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49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50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51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52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53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54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55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56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57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58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59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60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61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62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63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64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65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66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67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68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69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70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71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72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73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74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75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76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77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78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79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80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81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82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83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84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85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86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87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88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89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90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91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92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93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94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95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96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97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98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799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00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01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02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03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04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05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06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07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08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09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10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11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12" name="Text Box 77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13" name="Text Box 77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14" name="Text Box 77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15" name="Text Box 77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16" name="Text Box 7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17" name="Text Box 77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234950</xdr:colOff>
      <xdr:row>27</xdr:row>
      <xdr:rowOff>0</xdr:rowOff>
    </xdr:from>
    <xdr:to>
      <xdr:col>4</xdr:col>
      <xdr:colOff>298450</xdr:colOff>
      <xdr:row>27</xdr:row>
      <xdr:rowOff>76200</xdr:rowOff>
    </xdr:to>
    <xdr:sp macro="" textlink="">
      <xdr:nvSpPr>
        <xdr:cNvPr id="818" name="Text Box 77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515110" y="668274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19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20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21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22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23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24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29</xdr:row>
      <xdr:rowOff>236220</xdr:rowOff>
    </xdr:from>
    <xdr:ext cx="63500" cy="76200"/>
    <xdr:sp macro="" textlink="">
      <xdr:nvSpPr>
        <xdr:cNvPr id="825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73456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826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827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828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829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830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831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832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833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834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835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836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837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838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839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40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41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42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43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44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45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46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47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48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49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50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51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52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74930</xdr:colOff>
      <xdr:row>29</xdr:row>
      <xdr:rowOff>236220</xdr:rowOff>
    </xdr:from>
    <xdr:ext cx="63500" cy="76200"/>
    <xdr:sp macro="" textlink="">
      <xdr:nvSpPr>
        <xdr:cNvPr id="853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526790" y="734568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854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855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856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857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858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859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234950</xdr:colOff>
      <xdr:row>29</xdr:row>
      <xdr:rowOff>0</xdr:rowOff>
    </xdr:from>
    <xdr:ext cx="63500" cy="76200"/>
    <xdr:sp macro="" textlink="">
      <xdr:nvSpPr>
        <xdr:cNvPr id="860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263525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861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862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863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864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865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866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234950</xdr:colOff>
      <xdr:row>29</xdr:row>
      <xdr:rowOff>0</xdr:rowOff>
    </xdr:from>
    <xdr:ext cx="63500" cy="76200"/>
    <xdr:sp macro="" textlink="">
      <xdr:nvSpPr>
        <xdr:cNvPr id="867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36868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68" name="Text Box 77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69" name="Text Box 7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70" name="Text Box 77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71" name="Text Box 77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72" name="Text Box 77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73" name="Text Box 77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234950</xdr:colOff>
      <xdr:row>29</xdr:row>
      <xdr:rowOff>0</xdr:rowOff>
    </xdr:from>
    <xdr:ext cx="63500" cy="76200"/>
    <xdr:sp macro="" textlink="">
      <xdr:nvSpPr>
        <xdr:cNvPr id="874" name="Text Box 77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515110" y="7109460"/>
          <a:ext cx="635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Q41"/>
  <sheetViews>
    <sheetView tabSelected="1" topLeftCell="A19" zoomScaleNormal="100" workbookViewId="0">
      <selection activeCell="Y14" sqref="Y14"/>
    </sheetView>
  </sheetViews>
  <sheetFormatPr defaultColWidth="9" defaultRowHeight="22.2" x14ac:dyDescent="0.3"/>
  <cols>
    <col min="1" max="1" width="2.33203125" style="1" customWidth="1"/>
    <col min="2" max="2" width="3.21875" style="1" customWidth="1"/>
    <col min="3" max="3" width="2.44140625" style="1" customWidth="1"/>
    <col min="4" max="4" width="10.6640625" style="1" customWidth="1"/>
    <col min="5" max="5" width="16.33203125" style="1" customWidth="1"/>
    <col min="6" max="6" width="15.33203125" style="1" customWidth="1"/>
    <col min="7" max="7" width="14.77734375" style="1" customWidth="1"/>
    <col min="8" max="8" width="4" style="1" customWidth="1"/>
    <col min="9" max="9" width="12.109375" style="1" customWidth="1"/>
    <col min="10" max="14" width="2.21875" style="1" customWidth="1"/>
    <col min="15" max="15" width="2.88671875" style="1" customWidth="1"/>
    <col min="16" max="16" width="2.21875" style="1" customWidth="1"/>
    <col min="17" max="17" width="3" style="1" customWidth="1"/>
    <col min="18" max="16384" width="9" style="1"/>
  </cols>
  <sheetData>
    <row r="1" spans="2:17" ht="52.2" customHeight="1" x14ac:dyDescent="0.3"/>
    <row r="2" spans="2:17" ht="36" customHeight="1" thickBot="1" x14ac:dyDescent="0.35"/>
    <row r="3" spans="2:17" ht="35.25" customHeight="1" thickBot="1" x14ac:dyDescent="0.35">
      <c r="B3" s="2" t="s">
        <v>0</v>
      </c>
      <c r="C3" s="3" t="s">
        <v>1</v>
      </c>
      <c r="D3" s="4" t="s">
        <v>2</v>
      </c>
      <c r="E3" s="5" t="s">
        <v>3</v>
      </c>
      <c r="F3" s="6" t="s">
        <v>4</v>
      </c>
      <c r="G3" s="7" t="s">
        <v>4</v>
      </c>
      <c r="H3" s="8" t="s">
        <v>5</v>
      </c>
      <c r="I3" s="5" t="s">
        <v>6</v>
      </c>
      <c r="J3" s="9" t="s">
        <v>7</v>
      </c>
      <c r="K3" s="9" t="s">
        <v>8</v>
      </c>
      <c r="L3" s="9" t="s">
        <v>9</v>
      </c>
      <c r="M3" s="9" t="s">
        <v>10</v>
      </c>
      <c r="N3" s="10" t="s">
        <v>11</v>
      </c>
      <c r="O3" s="11" t="s">
        <v>12</v>
      </c>
      <c r="P3" s="12" t="s">
        <v>13</v>
      </c>
    </row>
    <row r="4" spans="2:17" ht="24" customHeight="1" x14ac:dyDescent="0.3">
      <c r="B4" s="13">
        <v>43587</v>
      </c>
      <c r="C4" s="14" t="s">
        <v>14</v>
      </c>
      <c r="D4" s="15" t="s">
        <v>15</v>
      </c>
      <c r="E4" s="16" t="s">
        <v>16</v>
      </c>
      <c r="F4" s="17" t="s">
        <v>17</v>
      </c>
      <c r="G4" s="17" t="s">
        <v>18</v>
      </c>
      <c r="H4" s="18" t="s">
        <v>19</v>
      </c>
      <c r="I4" s="19" t="s">
        <v>20</v>
      </c>
      <c r="J4" s="20">
        <v>5.4</v>
      </c>
      <c r="K4" s="20">
        <v>2</v>
      </c>
      <c r="L4" s="21">
        <v>2</v>
      </c>
      <c r="M4" s="21">
        <v>2.2000000000000002</v>
      </c>
      <c r="N4" s="22"/>
      <c r="O4" s="23">
        <f>J4*70+K4*75+L4*25+M4*45</f>
        <v>677</v>
      </c>
      <c r="P4" s="24" t="s">
        <v>21</v>
      </c>
      <c r="Q4" s="25"/>
    </row>
    <row r="5" spans="2:17" ht="10.050000000000001" customHeight="1" x14ac:dyDescent="0.3">
      <c r="B5" s="26"/>
      <c r="C5" s="27"/>
      <c r="D5" s="28"/>
      <c r="E5" s="29" t="s">
        <v>22</v>
      </c>
      <c r="F5" s="30" t="s">
        <v>23</v>
      </c>
      <c r="G5" s="30" t="s">
        <v>24</v>
      </c>
      <c r="H5" s="31"/>
      <c r="I5" s="32" t="s">
        <v>25</v>
      </c>
      <c r="J5" s="33"/>
      <c r="K5" s="33"/>
      <c r="L5" s="34"/>
      <c r="M5" s="34"/>
      <c r="N5" s="35"/>
      <c r="O5" s="36"/>
      <c r="P5" s="37"/>
      <c r="Q5" s="25"/>
    </row>
    <row r="6" spans="2:17" ht="24" customHeight="1" x14ac:dyDescent="0.3">
      <c r="B6" s="38">
        <v>43588</v>
      </c>
      <c r="C6" s="39" t="s">
        <v>26</v>
      </c>
      <c r="D6" s="40" t="s">
        <v>27</v>
      </c>
      <c r="E6" s="16" t="s">
        <v>28</v>
      </c>
      <c r="F6" s="16" t="s">
        <v>29</v>
      </c>
      <c r="G6" s="41" t="s">
        <v>30</v>
      </c>
      <c r="H6" s="42" t="s">
        <v>31</v>
      </c>
      <c r="I6" s="43" t="s">
        <v>32</v>
      </c>
      <c r="J6" s="44">
        <v>5.4</v>
      </c>
      <c r="K6" s="44">
        <v>2.8</v>
      </c>
      <c r="L6" s="45">
        <v>2.2000000000000002</v>
      </c>
      <c r="M6" s="45">
        <v>2.2000000000000002</v>
      </c>
      <c r="N6" s="46"/>
      <c r="O6" s="47">
        <f>J6*70+K6*75+L6*25+M6*45</f>
        <v>742</v>
      </c>
      <c r="P6" s="48" t="s">
        <v>33</v>
      </c>
      <c r="Q6" s="25"/>
    </row>
    <row r="7" spans="2:17" ht="10.050000000000001" customHeight="1" thickBot="1" x14ac:dyDescent="0.35">
      <c r="B7" s="26"/>
      <c r="C7" s="27"/>
      <c r="D7" s="49"/>
      <c r="E7" s="29" t="s">
        <v>34</v>
      </c>
      <c r="F7" s="29" t="s">
        <v>35</v>
      </c>
      <c r="G7" s="50" t="s">
        <v>36</v>
      </c>
      <c r="H7" s="51"/>
      <c r="I7" s="52" t="s">
        <v>37</v>
      </c>
      <c r="J7" s="53"/>
      <c r="K7" s="53"/>
      <c r="L7" s="54"/>
      <c r="M7" s="54"/>
      <c r="N7" s="35"/>
      <c r="O7" s="36"/>
      <c r="P7" s="37"/>
      <c r="Q7" s="25"/>
    </row>
    <row r="8" spans="2:17" ht="24" customHeight="1" thickTop="1" x14ac:dyDescent="0.3">
      <c r="B8" s="55">
        <v>43591</v>
      </c>
      <c r="C8" s="56" t="s">
        <v>38</v>
      </c>
      <c r="D8" s="57" t="s">
        <v>39</v>
      </c>
      <c r="E8" s="58" t="s">
        <v>40</v>
      </c>
      <c r="F8" s="58" t="s">
        <v>41</v>
      </c>
      <c r="G8" s="59" t="s">
        <v>42</v>
      </c>
      <c r="H8" s="60" t="s">
        <v>43</v>
      </c>
      <c r="I8" s="61" t="s">
        <v>44</v>
      </c>
      <c r="J8" s="62">
        <v>5.2</v>
      </c>
      <c r="K8" s="62">
        <v>2.6</v>
      </c>
      <c r="L8" s="63">
        <v>2.4</v>
      </c>
      <c r="M8" s="63">
        <v>2.2000000000000002</v>
      </c>
      <c r="N8" s="64"/>
      <c r="O8" s="65">
        <f>J8*70+K8*75+L8*25+M8*45</f>
        <v>718</v>
      </c>
      <c r="P8" s="66"/>
      <c r="Q8" s="25"/>
    </row>
    <row r="9" spans="2:17" ht="10.050000000000001" customHeight="1" x14ac:dyDescent="0.3">
      <c r="B9" s="67"/>
      <c r="C9" s="68"/>
      <c r="D9" s="69" t="s">
        <v>45</v>
      </c>
      <c r="E9" s="70" t="s">
        <v>46</v>
      </c>
      <c r="F9" s="70" t="s">
        <v>47</v>
      </c>
      <c r="G9" s="70" t="s">
        <v>48</v>
      </c>
      <c r="H9" s="31"/>
      <c r="I9" s="71" t="s">
        <v>49</v>
      </c>
      <c r="J9" s="72"/>
      <c r="K9" s="72"/>
      <c r="L9" s="73"/>
      <c r="M9" s="73"/>
      <c r="N9" s="74"/>
      <c r="O9" s="36"/>
      <c r="P9" s="37"/>
      <c r="Q9" s="25"/>
    </row>
    <row r="10" spans="2:17" ht="24" customHeight="1" x14ac:dyDescent="0.3">
      <c r="B10" s="38">
        <v>43592</v>
      </c>
      <c r="C10" s="75" t="s">
        <v>50</v>
      </c>
      <c r="D10" s="76" t="s">
        <v>51</v>
      </c>
      <c r="E10" s="16" t="s">
        <v>52</v>
      </c>
      <c r="F10" s="16" t="s">
        <v>53</v>
      </c>
      <c r="G10" s="16" t="s">
        <v>54</v>
      </c>
      <c r="H10" s="77" t="s">
        <v>31</v>
      </c>
      <c r="I10" s="43" t="s">
        <v>55</v>
      </c>
      <c r="J10" s="44">
        <v>5.4</v>
      </c>
      <c r="K10" s="44">
        <v>2.4</v>
      </c>
      <c r="L10" s="45">
        <v>2.4</v>
      </c>
      <c r="M10" s="45">
        <v>2.2000000000000002</v>
      </c>
      <c r="N10" s="78"/>
      <c r="O10" s="79">
        <f t="shared" ref="O10" si="0">J10*70+K10*75+L10*25+M10*45</f>
        <v>717</v>
      </c>
      <c r="P10" s="48" t="s">
        <v>21</v>
      </c>
      <c r="Q10" s="25"/>
    </row>
    <row r="11" spans="2:17" ht="10.050000000000001" customHeight="1" x14ac:dyDescent="0.3">
      <c r="B11" s="26"/>
      <c r="C11" s="80"/>
      <c r="D11" s="81"/>
      <c r="E11" s="29" t="s">
        <v>56</v>
      </c>
      <c r="F11" s="29" t="s">
        <v>57</v>
      </c>
      <c r="G11" s="29" t="s">
        <v>58</v>
      </c>
      <c r="H11" s="82"/>
      <c r="I11" s="52" t="s">
        <v>59</v>
      </c>
      <c r="J11" s="83"/>
      <c r="K11" s="83"/>
      <c r="L11" s="84"/>
      <c r="M11" s="84"/>
      <c r="N11" s="74"/>
      <c r="O11" s="85"/>
      <c r="P11" s="37"/>
      <c r="Q11" s="25"/>
    </row>
    <row r="12" spans="2:17" ht="24" customHeight="1" x14ac:dyDescent="0.3">
      <c r="B12" s="86">
        <v>43594</v>
      </c>
      <c r="C12" s="39" t="s">
        <v>60</v>
      </c>
      <c r="D12" s="87" t="s">
        <v>61</v>
      </c>
      <c r="E12" s="88" t="s">
        <v>62</v>
      </c>
      <c r="F12" s="89" t="s">
        <v>63</v>
      </c>
      <c r="G12" s="17" t="s">
        <v>64</v>
      </c>
      <c r="H12" s="90" t="s">
        <v>31</v>
      </c>
      <c r="I12" s="91" t="s">
        <v>65</v>
      </c>
      <c r="J12" s="92">
        <v>6</v>
      </c>
      <c r="K12" s="92">
        <v>2</v>
      </c>
      <c r="L12" s="93">
        <v>2.6</v>
      </c>
      <c r="M12" s="93">
        <v>2.2000000000000002</v>
      </c>
      <c r="N12" s="78"/>
      <c r="O12" s="79">
        <f t="shared" ref="O12" si="1">J12*70+K12*75+L12*25+M12*45</f>
        <v>734</v>
      </c>
      <c r="P12" s="48" t="s">
        <v>21</v>
      </c>
      <c r="Q12" s="25"/>
    </row>
    <row r="13" spans="2:17" ht="10.050000000000001" customHeight="1" x14ac:dyDescent="0.3">
      <c r="B13" s="26"/>
      <c r="C13" s="27"/>
      <c r="D13" s="94"/>
      <c r="E13" s="29" t="s">
        <v>66</v>
      </c>
      <c r="F13" s="30" t="s">
        <v>67</v>
      </c>
      <c r="G13" s="30" t="s">
        <v>68</v>
      </c>
      <c r="H13" s="95"/>
      <c r="I13" s="96" t="s">
        <v>69</v>
      </c>
      <c r="J13" s="33"/>
      <c r="K13" s="33"/>
      <c r="L13" s="34"/>
      <c r="M13" s="34"/>
      <c r="N13" s="97"/>
      <c r="O13" s="98"/>
      <c r="P13" s="99"/>
      <c r="Q13" s="25"/>
    </row>
    <row r="14" spans="2:17" ht="24" customHeight="1" x14ac:dyDescent="0.3">
      <c r="B14" s="38">
        <v>43595</v>
      </c>
      <c r="C14" s="75" t="s">
        <v>70</v>
      </c>
      <c r="D14" s="100" t="s">
        <v>71</v>
      </c>
      <c r="E14" s="17" t="s">
        <v>72</v>
      </c>
      <c r="F14" s="17" t="s">
        <v>73</v>
      </c>
      <c r="G14" s="16" t="s">
        <v>74</v>
      </c>
      <c r="H14" s="90" t="s">
        <v>31</v>
      </c>
      <c r="I14" s="101" t="s">
        <v>75</v>
      </c>
      <c r="J14" s="92">
        <v>5.2</v>
      </c>
      <c r="K14" s="92">
        <v>2.4</v>
      </c>
      <c r="L14" s="93">
        <v>2.6</v>
      </c>
      <c r="M14" s="93">
        <v>2.2000000000000002</v>
      </c>
      <c r="N14" s="74"/>
      <c r="O14" s="85">
        <f t="shared" ref="O14" si="2">J14*70+K14*75+L14*25+M14*45</f>
        <v>708</v>
      </c>
      <c r="P14" s="37" t="s">
        <v>33</v>
      </c>
      <c r="Q14" s="25"/>
    </row>
    <row r="15" spans="2:17" ht="10.050000000000001" customHeight="1" thickBot="1" x14ac:dyDescent="0.35">
      <c r="B15" s="102"/>
      <c r="C15" s="103"/>
      <c r="D15" s="104"/>
      <c r="E15" s="105" t="s">
        <v>76</v>
      </c>
      <c r="F15" s="104" t="s">
        <v>77</v>
      </c>
      <c r="G15" s="104" t="s">
        <v>78</v>
      </c>
      <c r="H15" s="106"/>
      <c r="I15" s="107" t="s">
        <v>79</v>
      </c>
      <c r="J15" s="108"/>
      <c r="K15" s="108"/>
      <c r="L15" s="109"/>
      <c r="M15" s="109"/>
      <c r="N15" s="110"/>
      <c r="O15" s="111"/>
      <c r="P15" s="112"/>
      <c r="Q15" s="25"/>
    </row>
    <row r="16" spans="2:17" ht="24" customHeight="1" thickTop="1" x14ac:dyDescent="0.3">
      <c r="B16" s="26">
        <v>43598</v>
      </c>
      <c r="C16" s="27" t="s">
        <v>80</v>
      </c>
      <c r="D16" s="113" t="s">
        <v>81</v>
      </c>
      <c r="E16" s="58" t="s">
        <v>82</v>
      </c>
      <c r="F16" s="114" t="s">
        <v>83</v>
      </c>
      <c r="G16" s="58" t="s">
        <v>84</v>
      </c>
      <c r="H16" s="60" t="s">
        <v>43</v>
      </c>
      <c r="I16" s="115" t="s">
        <v>85</v>
      </c>
      <c r="J16" s="33">
        <v>5.4</v>
      </c>
      <c r="K16" s="33">
        <v>2.6</v>
      </c>
      <c r="L16" s="34">
        <v>2.2000000000000002</v>
      </c>
      <c r="M16" s="34">
        <v>2.2000000000000002</v>
      </c>
      <c r="N16" s="64"/>
      <c r="O16" s="116">
        <f t="shared" ref="O16" si="3">J16*70+K16*75+L16*25+M16*45</f>
        <v>727</v>
      </c>
      <c r="P16" s="66"/>
      <c r="Q16" s="25"/>
    </row>
    <row r="17" spans="2:17" ht="10.050000000000001" customHeight="1" x14ac:dyDescent="0.3">
      <c r="B17" s="67"/>
      <c r="C17" s="117"/>
      <c r="D17" s="118" t="s">
        <v>86</v>
      </c>
      <c r="E17" s="70" t="s">
        <v>87</v>
      </c>
      <c r="F17" s="70" t="s">
        <v>88</v>
      </c>
      <c r="G17" s="70" t="s">
        <v>89</v>
      </c>
      <c r="H17" s="31"/>
      <c r="I17" s="71" t="s">
        <v>90</v>
      </c>
      <c r="J17" s="33"/>
      <c r="K17" s="33"/>
      <c r="L17" s="34"/>
      <c r="M17" s="34"/>
      <c r="N17" s="97"/>
      <c r="O17" s="85"/>
      <c r="P17" s="99"/>
      <c r="Q17" s="25"/>
    </row>
    <row r="18" spans="2:17" ht="24" customHeight="1" x14ac:dyDescent="0.3">
      <c r="B18" s="119">
        <v>43599</v>
      </c>
      <c r="C18" s="120" t="s">
        <v>91</v>
      </c>
      <c r="D18" s="76" t="s">
        <v>92</v>
      </c>
      <c r="E18" s="17" t="s">
        <v>93</v>
      </c>
      <c r="F18" s="17" t="s">
        <v>94</v>
      </c>
      <c r="G18" s="41" t="s">
        <v>95</v>
      </c>
      <c r="H18" s="42" t="s">
        <v>96</v>
      </c>
      <c r="I18" s="121" t="s">
        <v>97</v>
      </c>
      <c r="J18" s="92">
        <v>5.2</v>
      </c>
      <c r="K18" s="92">
        <v>2.6</v>
      </c>
      <c r="L18" s="93">
        <v>2.6</v>
      </c>
      <c r="M18" s="93">
        <v>2.2000000000000002</v>
      </c>
      <c r="N18" s="122"/>
      <c r="O18" s="123">
        <f t="shared" ref="O18:O20" si="4">J18*70+K18*75+L18*25+M18*45</f>
        <v>723</v>
      </c>
      <c r="P18" s="124" t="s">
        <v>33</v>
      </c>
      <c r="Q18" s="25"/>
    </row>
    <row r="19" spans="2:17" ht="10.050000000000001" customHeight="1" x14ac:dyDescent="0.3">
      <c r="B19" s="125"/>
      <c r="C19" s="126"/>
      <c r="D19" s="81"/>
      <c r="E19" s="127" t="s">
        <v>98</v>
      </c>
      <c r="F19" s="127" t="s">
        <v>99</v>
      </c>
      <c r="G19" s="128" t="s">
        <v>100</v>
      </c>
      <c r="H19" s="129"/>
      <c r="I19" s="96" t="s">
        <v>101</v>
      </c>
      <c r="J19" s="33"/>
      <c r="K19" s="33"/>
      <c r="L19" s="34"/>
      <c r="M19" s="34"/>
      <c r="N19" s="74"/>
      <c r="O19" s="85"/>
      <c r="P19" s="37"/>
      <c r="Q19" s="25"/>
    </row>
    <row r="20" spans="2:17" ht="24" customHeight="1" x14ac:dyDescent="0.3">
      <c r="B20" s="86">
        <v>43601</v>
      </c>
      <c r="C20" s="39" t="s">
        <v>102</v>
      </c>
      <c r="D20" s="130" t="s">
        <v>103</v>
      </c>
      <c r="E20" s="17" t="s">
        <v>104</v>
      </c>
      <c r="F20" s="40" t="s">
        <v>105</v>
      </c>
      <c r="G20" s="40" t="s">
        <v>106</v>
      </c>
      <c r="H20" s="90" t="s">
        <v>107</v>
      </c>
      <c r="I20" s="131" t="s">
        <v>108</v>
      </c>
      <c r="J20" s="92">
        <v>5.2</v>
      </c>
      <c r="K20" s="92">
        <v>2.4</v>
      </c>
      <c r="L20" s="93">
        <v>2</v>
      </c>
      <c r="M20" s="93">
        <v>2.5</v>
      </c>
      <c r="N20" s="122"/>
      <c r="O20" s="123">
        <f t="shared" si="4"/>
        <v>706.5</v>
      </c>
      <c r="P20" s="124" t="s">
        <v>109</v>
      </c>
      <c r="Q20" s="25"/>
    </row>
    <row r="21" spans="2:17" ht="10.050000000000001" customHeight="1" x14ac:dyDescent="0.3">
      <c r="B21" s="26"/>
      <c r="C21" s="27"/>
      <c r="D21" s="132"/>
      <c r="E21" s="30" t="s">
        <v>110</v>
      </c>
      <c r="F21" s="29" t="s">
        <v>111</v>
      </c>
      <c r="G21" s="29" t="s">
        <v>112</v>
      </c>
      <c r="H21" s="133"/>
      <c r="I21" s="134" t="s">
        <v>113</v>
      </c>
      <c r="J21" s="33"/>
      <c r="K21" s="33"/>
      <c r="L21" s="34"/>
      <c r="M21" s="34"/>
      <c r="N21" s="97"/>
      <c r="O21" s="98"/>
      <c r="P21" s="99"/>
      <c r="Q21" s="25"/>
    </row>
    <row r="22" spans="2:17" ht="24" customHeight="1" x14ac:dyDescent="0.3">
      <c r="B22" s="38">
        <v>43602</v>
      </c>
      <c r="C22" s="39" t="s">
        <v>114</v>
      </c>
      <c r="D22" s="15" t="s">
        <v>115</v>
      </c>
      <c r="E22" s="16" t="s">
        <v>116</v>
      </c>
      <c r="F22" s="16" t="s">
        <v>117</v>
      </c>
      <c r="G22" s="16" t="s">
        <v>118</v>
      </c>
      <c r="H22" s="42" t="s">
        <v>107</v>
      </c>
      <c r="I22" s="135" t="s">
        <v>119</v>
      </c>
      <c r="J22" s="136">
        <v>5</v>
      </c>
      <c r="K22" s="136">
        <v>2.4</v>
      </c>
      <c r="L22" s="137">
        <v>2.2000000000000002</v>
      </c>
      <c r="M22" s="137">
        <v>2.2000000000000002</v>
      </c>
      <c r="N22" s="122"/>
      <c r="O22" s="123">
        <f t="shared" ref="O22" si="5">J22*70+K22*75+L22*25+M22*45</f>
        <v>684</v>
      </c>
      <c r="P22" s="124" t="s">
        <v>33</v>
      </c>
      <c r="Q22" s="25"/>
    </row>
    <row r="23" spans="2:17" ht="10.050000000000001" customHeight="1" thickBot="1" x14ac:dyDescent="0.35">
      <c r="B23" s="102"/>
      <c r="C23" s="103"/>
      <c r="D23" s="138"/>
      <c r="E23" s="104" t="s">
        <v>120</v>
      </c>
      <c r="F23" s="104" t="s">
        <v>121</v>
      </c>
      <c r="G23" s="104" t="s">
        <v>122</v>
      </c>
      <c r="H23" s="139"/>
      <c r="I23" s="140" t="s">
        <v>123</v>
      </c>
      <c r="J23" s="33"/>
      <c r="K23" s="33"/>
      <c r="L23" s="34"/>
      <c r="M23" s="34"/>
      <c r="N23" s="110"/>
      <c r="O23" s="111"/>
      <c r="P23" s="112"/>
      <c r="Q23" s="25"/>
    </row>
    <row r="24" spans="2:17" ht="24" customHeight="1" thickTop="1" x14ac:dyDescent="0.3">
      <c r="B24" s="26">
        <v>43605</v>
      </c>
      <c r="C24" s="27" t="s">
        <v>124</v>
      </c>
      <c r="D24" s="113" t="s">
        <v>125</v>
      </c>
      <c r="E24" s="58" t="s">
        <v>126</v>
      </c>
      <c r="F24" s="59" t="s">
        <v>127</v>
      </c>
      <c r="G24" s="59" t="s">
        <v>128</v>
      </c>
      <c r="H24" s="60" t="s">
        <v>129</v>
      </c>
      <c r="I24" s="141" t="s">
        <v>130</v>
      </c>
      <c r="J24" s="62">
        <v>5</v>
      </c>
      <c r="K24" s="62">
        <v>2.2000000000000002</v>
      </c>
      <c r="L24" s="63">
        <v>2.8</v>
      </c>
      <c r="M24" s="63">
        <v>2.2000000000000002</v>
      </c>
      <c r="N24" s="142"/>
      <c r="O24" s="116">
        <f>J24*70+K24*75+L24*25+M24*45</f>
        <v>684</v>
      </c>
      <c r="P24" s="66"/>
      <c r="Q24" s="143"/>
    </row>
    <row r="25" spans="2:17" ht="10.050000000000001" customHeight="1" x14ac:dyDescent="0.3">
      <c r="B25" s="67"/>
      <c r="C25" s="117"/>
      <c r="D25" s="118" t="s">
        <v>131</v>
      </c>
      <c r="E25" s="70" t="s">
        <v>132</v>
      </c>
      <c r="F25" s="70" t="s">
        <v>133</v>
      </c>
      <c r="G25" s="70" t="s">
        <v>134</v>
      </c>
      <c r="H25" s="31"/>
      <c r="I25" s="32" t="s">
        <v>135</v>
      </c>
      <c r="J25" s="72"/>
      <c r="K25" s="72"/>
      <c r="L25" s="73"/>
      <c r="M25" s="73"/>
      <c r="N25" s="144"/>
      <c r="O25" s="98"/>
      <c r="P25" s="99"/>
      <c r="Q25" s="145"/>
    </row>
    <row r="26" spans="2:17" ht="24" customHeight="1" x14ac:dyDescent="0.3">
      <c r="B26" s="38">
        <v>43606</v>
      </c>
      <c r="C26" s="75" t="s">
        <v>136</v>
      </c>
      <c r="D26" s="94" t="s">
        <v>137</v>
      </c>
      <c r="E26" s="16" t="s">
        <v>138</v>
      </c>
      <c r="F26" s="89" t="s">
        <v>139</v>
      </c>
      <c r="G26" s="16" t="s">
        <v>140</v>
      </c>
      <c r="H26" s="146" t="s">
        <v>19</v>
      </c>
      <c r="I26" s="100" t="s">
        <v>141</v>
      </c>
      <c r="J26" s="92">
        <v>5.4</v>
      </c>
      <c r="K26" s="92">
        <v>2</v>
      </c>
      <c r="L26" s="93">
        <v>2.4</v>
      </c>
      <c r="M26" s="93">
        <v>2.5</v>
      </c>
      <c r="N26" s="122"/>
      <c r="O26" s="123">
        <f t="shared" ref="O26" si="6">J26*70+K26*75+L26*25+M26*45</f>
        <v>700.5</v>
      </c>
      <c r="P26" s="124" t="s">
        <v>33</v>
      </c>
      <c r="Q26" s="25"/>
    </row>
    <row r="27" spans="2:17" ht="10.050000000000001" customHeight="1" x14ac:dyDescent="0.3">
      <c r="B27" s="26"/>
      <c r="C27" s="80"/>
      <c r="D27" s="94"/>
      <c r="E27" s="29" t="s">
        <v>142</v>
      </c>
      <c r="F27" s="30" t="s">
        <v>143</v>
      </c>
      <c r="G27" s="29" t="s">
        <v>144</v>
      </c>
      <c r="H27" s="147"/>
      <c r="I27" s="29" t="s">
        <v>145</v>
      </c>
      <c r="J27" s="72"/>
      <c r="K27" s="72"/>
      <c r="L27" s="73"/>
      <c r="M27" s="73"/>
      <c r="N27" s="74"/>
      <c r="O27" s="85"/>
      <c r="P27" s="37"/>
      <c r="Q27" s="25"/>
    </row>
    <row r="28" spans="2:17" ht="24" customHeight="1" x14ac:dyDescent="0.3">
      <c r="B28" s="86">
        <v>43608</v>
      </c>
      <c r="C28" s="75" t="s">
        <v>14</v>
      </c>
      <c r="D28" s="148" t="s">
        <v>146</v>
      </c>
      <c r="E28" s="91" t="s">
        <v>147</v>
      </c>
      <c r="F28" s="149" t="s">
        <v>148</v>
      </c>
      <c r="G28" s="150" t="s">
        <v>149</v>
      </c>
      <c r="H28" s="151" t="s">
        <v>19</v>
      </c>
      <c r="I28" s="152" t="s">
        <v>150</v>
      </c>
      <c r="J28" s="33">
        <v>5.2</v>
      </c>
      <c r="K28" s="33">
        <v>2</v>
      </c>
      <c r="L28" s="34">
        <v>2.6</v>
      </c>
      <c r="M28" s="34">
        <v>2.2000000000000002</v>
      </c>
      <c r="N28" s="78"/>
      <c r="O28" s="79">
        <f t="shared" ref="O28" si="7">J28*70+K28*75+L28*25+M28*45</f>
        <v>678</v>
      </c>
      <c r="P28" s="48" t="s">
        <v>33</v>
      </c>
      <c r="Q28" s="25"/>
    </row>
    <row r="29" spans="2:17" ht="10.050000000000001" customHeight="1" x14ac:dyDescent="0.3">
      <c r="B29" s="26"/>
      <c r="C29" s="27"/>
      <c r="D29" s="96"/>
      <c r="E29" s="96" t="s">
        <v>151</v>
      </c>
      <c r="F29" s="153" t="s">
        <v>152</v>
      </c>
      <c r="G29" s="96" t="s">
        <v>153</v>
      </c>
      <c r="H29" s="154"/>
      <c r="I29" s="29" t="s">
        <v>154</v>
      </c>
      <c r="J29" s="33"/>
      <c r="K29" s="72"/>
      <c r="L29" s="73"/>
      <c r="M29" s="73"/>
      <c r="N29" s="97"/>
      <c r="O29" s="98"/>
      <c r="P29" s="99"/>
      <c r="Q29" s="25"/>
    </row>
    <row r="30" spans="2:17" ht="24" customHeight="1" x14ac:dyDescent="0.3">
      <c r="B30" s="86">
        <v>43609</v>
      </c>
      <c r="C30" s="39" t="s">
        <v>155</v>
      </c>
      <c r="D30" s="155" t="s">
        <v>156</v>
      </c>
      <c r="E30" s="89" t="s">
        <v>157</v>
      </c>
      <c r="F30" s="16" t="s">
        <v>158</v>
      </c>
      <c r="G30" s="16" t="s">
        <v>159</v>
      </c>
      <c r="H30" s="156" t="s">
        <v>19</v>
      </c>
      <c r="I30" s="135" t="s">
        <v>160</v>
      </c>
      <c r="J30" s="92">
        <v>5.2</v>
      </c>
      <c r="K30" s="92">
        <v>2.2000000000000002</v>
      </c>
      <c r="L30" s="93">
        <v>2.2000000000000002</v>
      </c>
      <c r="M30" s="93">
        <v>2.2000000000000002</v>
      </c>
      <c r="N30" s="74"/>
      <c r="O30" s="85">
        <f t="shared" ref="O30" si="8">J30*70+K30*75+L30*25+M30*45</f>
        <v>683</v>
      </c>
      <c r="P30" s="37"/>
      <c r="Q30" s="25"/>
    </row>
    <row r="31" spans="2:17" ht="10.050000000000001" customHeight="1" thickBot="1" x14ac:dyDescent="0.35">
      <c r="B31" s="26"/>
      <c r="C31" s="80"/>
      <c r="D31" s="157"/>
      <c r="E31" s="105" t="s">
        <v>161</v>
      </c>
      <c r="F31" s="104" t="s">
        <v>162</v>
      </c>
      <c r="G31" s="104" t="s">
        <v>163</v>
      </c>
      <c r="H31" s="158"/>
      <c r="I31" s="159" t="s">
        <v>164</v>
      </c>
      <c r="J31" s="33"/>
      <c r="K31" s="33"/>
      <c r="L31" s="34"/>
      <c r="M31" s="34"/>
      <c r="N31" s="74"/>
      <c r="O31" s="85"/>
      <c r="P31" s="37"/>
      <c r="Q31" s="25"/>
    </row>
    <row r="32" spans="2:17" ht="24" customHeight="1" thickTop="1" x14ac:dyDescent="0.3">
      <c r="B32" s="55">
        <v>43612</v>
      </c>
      <c r="C32" s="56" t="s">
        <v>165</v>
      </c>
      <c r="D32" s="160" t="s">
        <v>166</v>
      </c>
      <c r="E32" s="58" t="s">
        <v>167</v>
      </c>
      <c r="F32" s="161" t="s">
        <v>168</v>
      </c>
      <c r="G32" s="162" t="s">
        <v>169</v>
      </c>
      <c r="H32" s="60" t="s">
        <v>170</v>
      </c>
      <c r="I32" s="163" t="s">
        <v>171</v>
      </c>
      <c r="J32" s="164">
        <v>5.4</v>
      </c>
      <c r="K32" s="164">
        <v>2</v>
      </c>
      <c r="L32" s="165">
        <v>2.6</v>
      </c>
      <c r="M32" s="165">
        <v>2.5</v>
      </c>
      <c r="N32" s="64"/>
      <c r="O32" s="65">
        <f>J32*70+K32*75+L32*25+M32*45+N32*60</f>
        <v>705.5</v>
      </c>
      <c r="P32" s="66" t="s">
        <v>172</v>
      </c>
      <c r="Q32" s="25"/>
    </row>
    <row r="33" spans="2:17" ht="10.050000000000001" customHeight="1" x14ac:dyDescent="0.3">
      <c r="B33" s="67"/>
      <c r="C33" s="117"/>
      <c r="D33" s="166" t="s">
        <v>173</v>
      </c>
      <c r="E33" s="70" t="s">
        <v>174</v>
      </c>
      <c r="F33" s="127" t="s">
        <v>175</v>
      </c>
      <c r="G33" s="166" t="s">
        <v>176</v>
      </c>
      <c r="H33" s="31"/>
      <c r="I33" s="32" t="s">
        <v>177</v>
      </c>
      <c r="J33" s="167"/>
      <c r="K33" s="167"/>
      <c r="L33" s="168"/>
      <c r="M33" s="168"/>
      <c r="N33" s="74"/>
      <c r="O33" s="36"/>
      <c r="P33" s="37"/>
      <c r="Q33" s="25"/>
    </row>
    <row r="34" spans="2:17" ht="24" customHeight="1" x14ac:dyDescent="0.3">
      <c r="B34" s="26">
        <v>43613</v>
      </c>
      <c r="C34" s="27" t="s">
        <v>178</v>
      </c>
      <c r="D34" s="169" t="s">
        <v>179</v>
      </c>
      <c r="E34" s="89" t="s">
        <v>180</v>
      </c>
      <c r="F34" s="16" t="s">
        <v>181</v>
      </c>
      <c r="G34" s="16" t="s">
        <v>182</v>
      </c>
      <c r="H34" s="90" t="s">
        <v>183</v>
      </c>
      <c r="I34" s="135" t="s">
        <v>184</v>
      </c>
      <c r="J34" s="33">
        <v>5.4</v>
      </c>
      <c r="K34" s="33">
        <v>2.2000000000000002</v>
      </c>
      <c r="L34" s="34">
        <v>2</v>
      </c>
      <c r="M34" s="34">
        <v>2.4</v>
      </c>
      <c r="N34" s="122"/>
      <c r="O34" s="170">
        <f>J34*70+K34*75+L34*25+M34*45+N34*60</f>
        <v>701</v>
      </c>
      <c r="P34" s="124"/>
      <c r="Q34" s="25"/>
    </row>
    <row r="35" spans="2:17" ht="10.050000000000001" customHeight="1" x14ac:dyDescent="0.3">
      <c r="B35" s="26"/>
      <c r="C35" s="80"/>
      <c r="D35" s="81"/>
      <c r="E35" s="30" t="s">
        <v>185</v>
      </c>
      <c r="F35" s="29" t="s">
        <v>186</v>
      </c>
      <c r="G35" s="29" t="s">
        <v>187</v>
      </c>
      <c r="H35" s="133"/>
      <c r="I35" s="96" t="s">
        <v>188</v>
      </c>
      <c r="J35" s="33"/>
      <c r="K35" s="33"/>
      <c r="L35" s="34"/>
      <c r="M35" s="34"/>
      <c r="N35" s="74"/>
      <c r="O35" s="36"/>
      <c r="P35" s="37"/>
      <c r="Q35" s="25"/>
    </row>
    <row r="36" spans="2:17" ht="24" customHeight="1" x14ac:dyDescent="0.3">
      <c r="B36" s="86">
        <v>43615</v>
      </c>
      <c r="C36" s="39" t="s">
        <v>189</v>
      </c>
      <c r="D36" s="87" t="s">
        <v>166</v>
      </c>
      <c r="E36" s="88" t="s">
        <v>190</v>
      </c>
      <c r="F36" s="89" t="s">
        <v>191</v>
      </c>
      <c r="G36" s="16" t="s">
        <v>192</v>
      </c>
      <c r="H36" s="90" t="s">
        <v>183</v>
      </c>
      <c r="I36" s="17" t="s">
        <v>193</v>
      </c>
      <c r="J36" s="92">
        <v>5.2</v>
      </c>
      <c r="K36" s="92">
        <v>2</v>
      </c>
      <c r="L36" s="93">
        <v>2.6</v>
      </c>
      <c r="M36" s="93">
        <v>2.2000000000000002</v>
      </c>
      <c r="N36" s="122">
        <v>1</v>
      </c>
      <c r="O36" s="123">
        <f t="shared" ref="O36" si="9">J36*70+K36*75+L36*25+M36*45</f>
        <v>678</v>
      </c>
      <c r="P36" s="124" t="s">
        <v>172</v>
      </c>
      <c r="Q36" s="25"/>
    </row>
    <row r="37" spans="2:17" ht="10.050000000000001" customHeight="1" x14ac:dyDescent="0.3">
      <c r="B37" s="26"/>
      <c r="C37" s="27"/>
      <c r="D37" s="94"/>
      <c r="E37" s="29" t="s">
        <v>194</v>
      </c>
      <c r="F37" s="29" t="s">
        <v>195</v>
      </c>
      <c r="G37" s="29" t="s">
        <v>196</v>
      </c>
      <c r="H37" s="95"/>
      <c r="I37" s="29" t="s">
        <v>197</v>
      </c>
      <c r="J37" s="33"/>
      <c r="K37" s="72"/>
      <c r="L37" s="73"/>
      <c r="M37" s="73"/>
      <c r="N37" s="97"/>
      <c r="O37" s="98"/>
      <c r="P37" s="99"/>
      <c r="Q37" s="25"/>
    </row>
    <row r="38" spans="2:17" ht="24" customHeight="1" x14ac:dyDescent="0.3">
      <c r="B38" s="38">
        <v>43616</v>
      </c>
      <c r="C38" s="75" t="s">
        <v>26</v>
      </c>
      <c r="D38" s="155" t="s">
        <v>198</v>
      </c>
      <c r="E38" s="16" t="s">
        <v>199</v>
      </c>
      <c r="F38" s="16" t="s">
        <v>200</v>
      </c>
      <c r="G38" s="16" t="s">
        <v>201</v>
      </c>
      <c r="H38" s="77" t="s">
        <v>202</v>
      </c>
      <c r="I38" s="171" t="s">
        <v>203</v>
      </c>
      <c r="J38" s="92">
        <v>5.2</v>
      </c>
      <c r="K38" s="92">
        <v>2.2000000000000002</v>
      </c>
      <c r="L38" s="93">
        <v>2.2000000000000002</v>
      </c>
      <c r="M38" s="93">
        <v>2.2000000000000002</v>
      </c>
      <c r="N38" s="74"/>
      <c r="O38" s="85">
        <f t="shared" ref="O38" si="10">J38*70+K38*75+L38*25+M38*45</f>
        <v>683</v>
      </c>
      <c r="P38" s="37" t="s">
        <v>109</v>
      </c>
    </row>
    <row r="39" spans="2:17" ht="10.050000000000001" customHeight="1" thickBot="1" x14ac:dyDescent="0.35">
      <c r="B39" s="172"/>
      <c r="C39" s="173"/>
      <c r="D39" s="157"/>
      <c r="E39" s="157" t="s">
        <v>204</v>
      </c>
      <c r="F39" s="157" t="s">
        <v>205</v>
      </c>
      <c r="G39" s="157" t="s">
        <v>206</v>
      </c>
      <c r="H39" s="174"/>
      <c r="I39" s="175" t="s">
        <v>207</v>
      </c>
      <c r="J39" s="176"/>
      <c r="K39" s="176"/>
      <c r="L39" s="177"/>
      <c r="M39" s="177"/>
      <c r="N39" s="178"/>
      <c r="O39" s="179"/>
      <c r="P39" s="180"/>
    </row>
    <row r="40" spans="2:17" ht="15" customHeight="1" x14ac:dyDescent="0.3">
      <c r="C40" s="181" t="s">
        <v>208</v>
      </c>
    </row>
    <row r="41" spans="2:17" ht="11.4" customHeight="1" x14ac:dyDescent="0.3">
      <c r="C41" s="181" t="s">
        <v>209</v>
      </c>
    </row>
  </sheetData>
  <mergeCells count="182">
    <mergeCell ref="M38:M39"/>
    <mergeCell ref="N38:N39"/>
    <mergeCell ref="O38:O39"/>
    <mergeCell ref="P38:P39"/>
    <mergeCell ref="M36:M37"/>
    <mergeCell ref="N36:N37"/>
    <mergeCell ref="O36:O37"/>
    <mergeCell ref="P36:P37"/>
    <mergeCell ref="B38:B39"/>
    <mergeCell ref="C38:C39"/>
    <mergeCell ref="H38:H39"/>
    <mergeCell ref="J38:J39"/>
    <mergeCell ref="K38:K39"/>
    <mergeCell ref="L38:L39"/>
    <mergeCell ref="M34:M35"/>
    <mergeCell ref="N34:N35"/>
    <mergeCell ref="O34:O35"/>
    <mergeCell ref="P34:P35"/>
    <mergeCell ref="B36:B37"/>
    <mergeCell ref="C36:C37"/>
    <mergeCell ref="H36:H37"/>
    <mergeCell ref="J36:J37"/>
    <mergeCell ref="K36:K37"/>
    <mergeCell ref="L36:L37"/>
    <mergeCell ref="M32:M33"/>
    <mergeCell ref="N32:N33"/>
    <mergeCell ref="O32:O33"/>
    <mergeCell ref="P32:P33"/>
    <mergeCell ref="B34:B35"/>
    <mergeCell ref="C34:C35"/>
    <mergeCell ref="H34:H35"/>
    <mergeCell ref="J34:J35"/>
    <mergeCell ref="K34:K35"/>
    <mergeCell ref="L34:L35"/>
    <mergeCell ref="M30:M31"/>
    <mergeCell ref="N30:N31"/>
    <mergeCell ref="O30:O31"/>
    <mergeCell ref="P30:P31"/>
    <mergeCell ref="B32:B33"/>
    <mergeCell ref="C32:C33"/>
    <mergeCell ref="H32:H33"/>
    <mergeCell ref="J32:J33"/>
    <mergeCell ref="K32:K33"/>
    <mergeCell ref="L32:L33"/>
    <mergeCell ref="M28:M29"/>
    <mergeCell ref="N28:N29"/>
    <mergeCell ref="O28:O29"/>
    <mergeCell ref="P28:P29"/>
    <mergeCell ref="B30:B31"/>
    <mergeCell ref="C30:C31"/>
    <mergeCell ref="H30:H31"/>
    <mergeCell ref="J30:J31"/>
    <mergeCell ref="K30:K31"/>
    <mergeCell ref="L30:L31"/>
    <mergeCell ref="M26:M27"/>
    <mergeCell ref="N26:N27"/>
    <mergeCell ref="O26:O27"/>
    <mergeCell ref="P26:P27"/>
    <mergeCell ref="B28:B29"/>
    <mergeCell ref="C28:C29"/>
    <mergeCell ref="H28:H29"/>
    <mergeCell ref="J28:J29"/>
    <mergeCell ref="K28:K29"/>
    <mergeCell ref="L28:L29"/>
    <mergeCell ref="B26:B27"/>
    <mergeCell ref="C26:C27"/>
    <mergeCell ref="H26:H27"/>
    <mergeCell ref="J26:J27"/>
    <mergeCell ref="K26:K27"/>
    <mergeCell ref="L26:L27"/>
    <mergeCell ref="L24:L25"/>
    <mergeCell ref="M24:M25"/>
    <mergeCell ref="N24:N25"/>
    <mergeCell ref="O24:O25"/>
    <mergeCell ref="P24:P25"/>
    <mergeCell ref="Q24:Q25"/>
    <mergeCell ref="L22:L23"/>
    <mergeCell ref="M22:M23"/>
    <mergeCell ref="N22:N23"/>
    <mergeCell ref="O22:O23"/>
    <mergeCell ref="P22:P23"/>
    <mergeCell ref="B24:B25"/>
    <mergeCell ref="C24:C25"/>
    <mergeCell ref="H24:H25"/>
    <mergeCell ref="J24:J25"/>
    <mergeCell ref="K24:K25"/>
    <mergeCell ref="L20:L21"/>
    <mergeCell ref="M20:M21"/>
    <mergeCell ref="N20:N21"/>
    <mergeCell ref="O20:O21"/>
    <mergeCell ref="P20:P21"/>
    <mergeCell ref="B22:B23"/>
    <mergeCell ref="C22:C23"/>
    <mergeCell ref="H22:H23"/>
    <mergeCell ref="J22:J23"/>
    <mergeCell ref="K22:K23"/>
    <mergeCell ref="M18:M19"/>
    <mergeCell ref="N18:N19"/>
    <mergeCell ref="O18:O19"/>
    <mergeCell ref="P18:P19"/>
    <mergeCell ref="B20:B21"/>
    <mergeCell ref="C20:C21"/>
    <mergeCell ref="D20:D21"/>
    <mergeCell ref="H20:H21"/>
    <mergeCell ref="J20:J21"/>
    <mergeCell ref="K20:K21"/>
    <mergeCell ref="M16:M17"/>
    <mergeCell ref="N16:N17"/>
    <mergeCell ref="O16:O17"/>
    <mergeCell ref="P16:P17"/>
    <mergeCell ref="B18:B19"/>
    <mergeCell ref="C18:C19"/>
    <mergeCell ref="H18:H19"/>
    <mergeCell ref="J18:J19"/>
    <mergeCell ref="K18:K19"/>
    <mergeCell ref="L18:L19"/>
    <mergeCell ref="M14:M15"/>
    <mergeCell ref="N14:N15"/>
    <mergeCell ref="O14:O15"/>
    <mergeCell ref="P14:P15"/>
    <mergeCell ref="B16:B17"/>
    <mergeCell ref="C16:C17"/>
    <mergeCell ref="H16:H17"/>
    <mergeCell ref="J16:J17"/>
    <mergeCell ref="K16:K17"/>
    <mergeCell ref="L16:L17"/>
    <mergeCell ref="M12:M13"/>
    <mergeCell ref="N12:N13"/>
    <mergeCell ref="O12:O13"/>
    <mergeCell ref="P12:P13"/>
    <mergeCell ref="B14:B15"/>
    <mergeCell ref="C14:C15"/>
    <mergeCell ref="H14:H15"/>
    <mergeCell ref="J14:J15"/>
    <mergeCell ref="K14:K15"/>
    <mergeCell ref="L14:L15"/>
    <mergeCell ref="M10:M11"/>
    <mergeCell ref="N10:N11"/>
    <mergeCell ref="O10:O11"/>
    <mergeCell ref="P10:P11"/>
    <mergeCell ref="B12:B13"/>
    <mergeCell ref="C12:C13"/>
    <mergeCell ref="H12:H13"/>
    <mergeCell ref="J12:J13"/>
    <mergeCell ref="K12:K13"/>
    <mergeCell ref="L12:L13"/>
    <mergeCell ref="M8:M9"/>
    <mergeCell ref="N8:N9"/>
    <mergeCell ref="O8:O9"/>
    <mergeCell ref="P8:P9"/>
    <mergeCell ref="B10:B11"/>
    <mergeCell ref="C10:C11"/>
    <mergeCell ref="H10:H11"/>
    <mergeCell ref="J10:J11"/>
    <mergeCell ref="K10:K11"/>
    <mergeCell ref="L10:L11"/>
    <mergeCell ref="M6:M7"/>
    <mergeCell ref="N6:N7"/>
    <mergeCell ref="O6:O7"/>
    <mergeCell ref="P6:P7"/>
    <mergeCell ref="B8:B9"/>
    <mergeCell ref="C8:C9"/>
    <mergeCell ref="H8:H9"/>
    <mergeCell ref="J8:J9"/>
    <mergeCell ref="K8:K9"/>
    <mergeCell ref="L8:L9"/>
    <mergeCell ref="M4:M5"/>
    <mergeCell ref="N4:N5"/>
    <mergeCell ref="O4:O5"/>
    <mergeCell ref="P4:P5"/>
    <mergeCell ref="B6:B7"/>
    <mergeCell ref="C6:C7"/>
    <mergeCell ref="H6:H7"/>
    <mergeCell ref="J6:J7"/>
    <mergeCell ref="K6:K7"/>
    <mergeCell ref="L6:L7"/>
    <mergeCell ref="B4:B5"/>
    <mergeCell ref="C4:C5"/>
    <mergeCell ref="H4:H5"/>
    <mergeCell ref="J4:J5"/>
    <mergeCell ref="K4:K5"/>
    <mergeCell ref="L4:L5"/>
  </mergeCells>
  <phoneticPr fontId="3" type="noConversion"/>
  <pageMargins left="0" right="0" top="0" bottom="0" header="0.11811023622047245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文山108.5</vt:lpstr>
      <vt:lpstr>文山108.5!Print_Area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LIYAO</dc:creator>
  <cp:lastModifiedBy>LIYAO</cp:lastModifiedBy>
  <dcterms:created xsi:type="dcterms:W3CDTF">2019-04-29T08:52:32Z</dcterms:created>
  <dcterms:modified xsi:type="dcterms:W3CDTF">2019-04-29T08:53:00Z</dcterms:modified>
</cp:coreProperties>
</file>