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營養午餐\107學年度第2學期午餐工作\菜單\10804\"/>
    </mc:Choice>
  </mc:AlternateContent>
  <bookViews>
    <workbookView xWindow="0" yWindow="0" windowWidth="23040" windowHeight="9264"/>
  </bookViews>
  <sheets>
    <sheet name="文山108.4" sheetId="1" r:id="rId1"/>
    <sheet name="文山108.4 (幼)" sheetId="2" r:id="rId2"/>
  </sheets>
  <definedNames>
    <definedName name="_xlnm.Print_Area" localSheetId="0">文山108.4!$A$1:$Q$38</definedName>
    <definedName name="_xlnm.Print_Area" localSheetId="1">'文山108.4 (幼)'!$A$1:$Q$44</definedName>
  </definedNames>
  <calcPr calcId="152511"/>
</workbook>
</file>

<file path=xl/calcChain.xml><?xml version="1.0" encoding="utf-8"?>
<calcChain xmlns="http://schemas.openxmlformats.org/spreadsheetml/2006/main">
  <c r="O40" i="2" l="1"/>
  <c r="O38" i="2"/>
  <c r="O36" i="2"/>
  <c r="O34" i="2"/>
  <c r="O32" i="2"/>
  <c r="O30" i="2"/>
  <c r="O28" i="2"/>
  <c r="O26" i="2"/>
  <c r="O24" i="2"/>
  <c r="O22" i="2"/>
  <c r="O18" i="2"/>
  <c r="O16" i="2"/>
  <c r="O14" i="2"/>
  <c r="O12" i="2"/>
  <c r="O10" i="2"/>
  <c r="O8" i="2"/>
  <c r="O6" i="2"/>
  <c r="O4" i="2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<sst xmlns="http://schemas.openxmlformats.org/spreadsheetml/2006/main" count="440" uniqueCount="355">
  <si>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</si>
  <si>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</si>
  <si>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</si>
  <si>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</si>
  <si>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</si>
  <si>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</si>
  <si>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</si>
  <si>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</si>
  <si>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</si>
  <si>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</si>
  <si>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</si>
  <si>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</si>
  <si>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熱量(大卡)</t>
  </si>
  <si>
    <t>四章1Q</t>
  </si>
  <si>
    <t>一</t>
    <phoneticPr fontId="3" type="noConversion"/>
  </si>
  <si>
    <t>黑芝麻飯</t>
    <phoneticPr fontId="3" type="noConversion"/>
  </si>
  <si>
    <t>咖哩杏鮑菇</t>
    <phoneticPr fontId="3" type="noConversion"/>
  </si>
  <si>
    <t>三色炒蛋</t>
    <phoneticPr fontId="3" type="noConversion"/>
  </si>
  <si>
    <t>海帶雙絲</t>
    <phoneticPr fontId="3" type="noConversion"/>
  </si>
  <si>
    <t>吉園圃蔬菜</t>
    <phoneticPr fontId="3" type="noConversion"/>
  </si>
  <si>
    <t>雙色蘿蔔湯</t>
    <phoneticPr fontId="3" type="noConversion"/>
  </si>
  <si>
    <t>V</t>
    <phoneticPr fontId="3" type="noConversion"/>
  </si>
  <si>
    <t>洋芋Q.杏鮑菇/煮</t>
    <phoneticPr fontId="3" type="noConversion"/>
  </si>
  <si>
    <t>雞蛋Q.三色丁/炒</t>
    <phoneticPr fontId="3" type="noConversion"/>
  </si>
  <si>
    <t>海帶絲.白干絲/炒</t>
    <phoneticPr fontId="3" type="noConversion"/>
  </si>
  <si>
    <t>白.紅蘿蔔.芹菜</t>
    <phoneticPr fontId="3" type="noConversion"/>
  </si>
  <si>
    <t>二</t>
    <phoneticPr fontId="3" type="noConversion"/>
  </si>
  <si>
    <t>香Q白飯</t>
    <phoneticPr fontId="23" type="noConversion"/>
  </si>
  <si>
    <t>沙茶豬肉</t>
    <phoneticPr fontId="23" type="noConversion"/>
  </si>
  <si>
    <t>香菇肉燥</t>
    <phoneticPr fontId="3" type="noConversion"/>
  </si>
  <si>
    <t>珍菇四季豆</t>
    <phoneticPr fontId="23" type="noConversion"/>
  </si>
  <si>
    <t>有機蔬菜</t>
    <phoneticPr fontId="3" type="noConversion"/>
  </si>
  <si>
    <t>綠豆薏仁湯</t>
    <phoneticPr fontId="3" type="noConversion"/>
  </si>
  <si>
    <t>V</t>
    <phoneticPr fontId="3" type="noConversion"/>
  </si>
  <si>
    <t>肉片Q.洋蔥/煮</t>
    <phoneticPr fontId="23" type="noConversion"/>
  </si>
  <si>
    <t>絞肉.豆乾丁/滷</t>
    <phoneticPr fontId="3" type="noConversion"/>
  </si>
  <si>
    <t>四季豆.金針菇/炒</t>
    <phoneticPr fontId="23" type="noConversion"/>
  </si>
  <si>
    <t>綠豆.薏仁</t>
    <phoneticPr fontId="3" type="noConversion"/>
  </si>
  <si>
    <t>一</t>
    <phoneticPr fontId="3" type="noConversion"/>
  </si>
  <si>
    <t>香Q白飯</t>
    <phoneticPr fontId="3" type="noConversion"/>
  </si>
  <si>
    <t>海結滷蛋</t>
    <phoneticPr fontId="3" type="noConversion"/>
  </si>
  <si>
    <t>香芹豆干</t>
    <phoneticPr fontId="3" type="noConversion"/>
  </si>
  <si>
    <t>田園玉米</t>
    <phoneticPr fontId="3" type="noConversion"/>
  </si>
  <si>
    <t>吉園圃蔬菜</t>
    <phoneticPr fontId="3" type="noConversion"/>
  </si>
  <si>
    <t>蔬菜湯</t>
    <phoneticPr fontId="3" type="noConversion"/>
  </si>
  <si>
    <t>海帶結.雞蛋Q/滷</t>
    <phoneticPr fontId="3" type="noConversion"/>
  </si>
  <si>
    <t>豆干片.西芹.紅/炒</t>
    <phoneticPr fontId="3" type="noConversion"/>
  </si>
  <si>
    <t>洋芋丁.玉米粒Q.紅丁</t>
    <phoneticPr fontId="3" type="noConversion"/>
  </si>
  <si>
    <t>高麗菜.鮮菇</t>
    <phoneticPr fontId="3" type="noConversion"/>
  </si>
  <si>
    <t>紫米飯</t>
    <phoneticPr fontId="23" type="noConversion"/>
  </si>
  <si>
    <t>BBQ肉排</t>
    <phoneticPr fontId="23" type="noConversion"/>
  </si>
  <si>
    <t>毛豆炒薯丁</t>
    <phoneticPr fontId="3" type="noConversion"/>
  </si>
  <si>
    <t>黃瓜肉羹</t>
    <phoneticPr fontId="23" type="noConversion"/>
  </si>
  <si>
    <t>味噌海芽湯</t>
    <phoneticPr fontId="23" type="noConversion"/>
  </si>
  <si>
    <t>肉排/燒</t>
    <phoneticPr fontId="3" type="noConversion"/>
  </si>
  <si>
    <t>涼薯Q.毛豆仁.紅/炒</t>
    <phoneticPr fontId="3" type="noConversion"/>
  </si>
  <si>
    <t>大瓜Q.肉羹/煮</t>
    <phoneticPr fontId="23" type="noConversion"/>
  </si>
  <si>
    <t>味噌.海帶芽</t>
    <phoneticPr fontId="23" type="noConversion"/>
  </si>
  <si>
    <t>四</t>
    <phoneticPr fontId="3" type="noConversion"/>
  </si>
  <si>
    <t>肉絲炒麵</t>
    <phoneticPr fontId="3" type="noConversion"/>
  </si>
  <si>
    <t>迷迭香烤腿排</t>
    <phoneticPr fontId="3" type="noConversion"/>
  </si>
  <si>
    <t>銀芽肉絲</t>
    <phoneticPr fontId="3" type="noConversion"/>
  </si>
  <si>
    <t>起司銀絲卷</t>
    <phoneticPr fontId="23" type="noConversion"/>
  </si>
  <si>
    <t>有機蔬菜</t>
    <phoneticPr fontId="3" type="noConversion"/>
  </si>
  <si>
    <t>大頭菜湯</t>
    <phoneticPr fontId="3" type="noConversion"/>
  </si>
  <si>
    <t>V</t>
    <phoneticPr fontId="3" type="noConversion"/>
  </si>
  <si>
    <t>腿排Q/烤</t>
    <phoneticPr fontId="3" type="noConversion"/>
  </si>
  <si>
    <t>豆芽Q.肉絲.紅.木/炒</t>
    <phoneticPr fontId="3" type="noConversion"/>
  </si>
  <si>
    <t>銀絲卷/蒸</t>
    <phoneticPr fontId="23" type="noConversion"/>
  </si>
  <si>
    <t>結頭菜.肉絲</t>
    <phoneticPr fontId="3" type="noConversion"/>
  </si>
  <si>
    <t>五</t>
    <phoneticPr fontId="3" type="noConversion"/>
  </si>
  <si>
    <t>五穀飯</t>
    <phoneticPr fontId="3" type="noConversion"/>
  </si>
  <si>
    <t>粉蒸肉</t>
    <phoneticPr fontId="3" type="noConversion"/>
  </si>
  <si>
    <t>雙色炒蛋</t>
    <phoneticPr fontId="3" type="noConversion"/>
  </si>
  <si>
    <t>瓜仔肉</t>
    <phoneticPr fontId="3" type="noConversion"/>
  </si>
  <si>
    <t>大滷湯</t>
    <phoneticPr fontId="3" type="noConversion"/>
  </si>
  <si>
    <t>肉丁Q.蒸肉粉/蒸</t>
    <phoneticPr fontId="3" type="noConversion"/>
  </si>
  <si>
    <t>雞蛋Q.紅蘿蔔.木耳/炒</t>
    <phoneticPr fontId="3" type="noConversion"/>
  </si>
  <si>
    <t>絞肉.冬瓜.碎瓜/滷</t>
    <phoneticPr fontId="3" type="noConversion"/>
  </si>
  <si>
    <t>豆腐.大白菜.紅.木</t>
    <phoneticPr fontId="3" type="noConversion"/>
  </si>
  <si>
    <t>紅燒素獅子頭</t>
    <phoneticPr fontId="3" type="noConversion"/>
  </si>
  <si>
    <t>木耳脆涼薯</t>
    <phoneticPr fontId="3" type="noConversion"/>
  </si>
  <si>
    <t>鐵板油豆腐</t>
    <phoneticPr fontId="3" type="noConversion"/>
  </si>
  <si>
    <t>米苔目鹹湯</t>
    <phoneticPr fontId="3" type="noConversion"/>
  </si>
  <si>
    <t>素獅子頭.大白菜Q/煮</t>
    <phoneticPr fontId="3" type="noConversion"/>
  </si>
  <si>
    <t>涼薯Q.木耳.紅/炒</t>
    <phoneticPr fontId="3" type="noConversion"/>
  </si>
  <si>
    <t>油豆腐.紅.木耳/燒</t>
    <phoneticPr fontId="3" type="noConversion"/>
  </si>
  <si>
    <t>米苔目.香菇.芹菜</t>
    <phoneticPr fontId="3" type="noConversion"/>
  </si>
  <si>
    <t>胚芽飯</t>
    <phoneticPr fontId="23" type="noConversion"/>
  </si>
  <si>
    <t>紅燒魚丁</t>
    <phoneticPr fontId="23" type="noConversion"/>
  </si>
  <si>
    <t>洋蔥炒蛋</t>
    <phoneticPr fontId="23" type="noConversion"/>
  </si>
  <si>
    <t>海結滷百頁</t>
    <phoneticPr fontId="23" type="noConversion"/>
  </si>
  <si>
    <t>蕃茄豆腐湯</t>
    <phoneticPr fontId="3" type="noConversion"/>
  </si>
  <si>
    <t>魚丁Q.洋蔥/燒</t>
    <phoneticPr fontId="23" type="noConversion"/>
  </si>
  <si>
    <t>洋蔥.雞蛋Q/炒</t>
    <phoneticPr fontId="23" type="noConversion"/>
  </si>
  <si>
    <t>百頁.海結/滷</t>
    <phoneticPr fontId="23" type="noConversion"/>
  </si>
  <si>
    <t>豆腐.蕃茄</t>
    <phoneticPr fontId="3" type="noConversion"/>
  </si>
  <si>
    <t>香鬆飯</t>
    <phoneticPr fontId="3" type="noConversion"/>
  </si>
  <si>
    <t>鹹酥雞</t>
    <phoneticPr fontId="3" type="noConversion"/>
  </si>
  <si>
    <t>培根高麗菜</t>
    <phoneticPr fontId="3" type="noConversion"/>
  </si>
  <si>
    <t>日式蒸蛋</t>
    <phoneticPr fontId="3" type="noConversion"/>
  </si>
  <si>
    <t>冬瓜山粉圓湯</t>
    <phoneticPr fontId="3" type="noConversion"/>
  </si>
  <si>
    <t>雞肉Q/炸</t>
    <phoneticPr fontId="3" type="noConversion"/>
  </si>
  <si>
    <t>高麗菜Q.培根/炒</t>
    <phoneticPr fontId="3" type="noConversion"/>
  </si>
  <si>
    <t>雞蛋/蒸</t>
    <phoneticPr fontId="3" type="noConversion"/>
  </si>
  <si>
    <t>山粉圓.冬瓜糖</t>
    <phoneticPr fontId="3" type="noConversion"/>
  </si>
  <si>
    <t>紅藜米飯</t>
    <phoneticPr fontId="3" type="noConversion"/>
  </si>
  <si>
    <t>照燒腿排</t>
    <phoneticPr fontId="3" type="noConversion"/>
  </si>
  <si>
    <t>蒲瓜肉絲</t>
    <phoneticPr fontId="3" type="noConversion"/>
  </si>
  <si>
    <t>芝麻滷黑豆干</t>
    <phoneticPr fontId="3" type="noConversion"/>
  </si>
  <si>
    <t>紫菜蛋花湯</t>
    <phoneticPr fontId="3" type="noConversion"/>
  </si>
  <si>
    <t>腿排Q/燒</t>
    <phoneticPr fontId="3" type="noConversion"/>
  </si>
  <si>
    <t>蒲瓜Q.肉絲/炒</t>
    <phoneticPr fontId="3" type="noConversion"/>
  </si>
  <si>
    <t>黑豆干.芝麻/滷</t>
    <phoneticPr fontId="3" type="noConversion"/>
  </si>
  <si>
    <t>紫菜.雞蛋</t>
    <phoneticPr fontId="3" type="noConversion"/>
  </si>
  <si>
    <t>燕麥飯</t>
    <phoneticPr fontId="3" type="noConversion"/>
  </si>
  <si>
    <t>柴香蒸蛋</t>
    <phoneticPr fontId="3" type="noConversion"/>
  </si>
  <si>
    <t>豆皮白菜</t>
    <phoneticPr fontId="3" type="noConversion"/>
  </si>
  <si>
    <t>蘿蔔滷海結</t>
    <phoneticPr fontId="3" type="noConversion"/>
  </si>
  <si>
    <t>薑絲冬瓜湯</t>
    <phoneticPr fontId="3" type="noConversion"/>
  </si>
  <si>
    <t>雞蛋Q.柴魚/蒸</t>
    <phoneticPr fontId="3" type="noConversion"/>
  </si>
  <si>
    <t>大白菜Q.豆包.紅蘿蔔/煮</t>
    <phoneticPr fontId="3" type="noConversion"/>
  </si>
  <si>
    <t>白蘿蔔.海帶結/滷</t>
    <phoneticPr fontId="3" type="noConversion"/>
  </si>
  <si>
    <t>冬瓜.薑絲</t>
    <phoneticPr fontId="3" type="noConversion"/>
  </si>
  <si>
    <t>二</t>
    <phoneticPr fontId="3" type="noConversion"/>
  </si>
  <si>
    <t>香Q白飯</t>
    <phoneticPr fontId="3" type="noConversion"/>
  </si>
  <si>
    <t>椰香咖哩肉</t>
    <phoneticPr fontId="3" type="noConversion"/>
  </si>
  <si>
    <t>脆芽炒黑輪</t>
    <phoneticPr fontId="3" type="noConversion"/>
  </si>
  <si>
    <t>鮮菇黃瓜</t>
    <phoneticPr fontId="3" type="noConversion"/>
  </si>
  <si>
    <t>味噌豆腐湯</t>
    <phoneticPr fontId="3" type="noConversion"/>
  </si>
  <si>
    <t>肉片Q.洋芋.紅蘿蔔/煮</t>
    <phoneticPr fontId="3" type="noConversion"/>
  </si>
  <si>
    <t>豆芽.黑輪切片/炒</t>
    <phoneticPr fontId="3" type="noConversion"/>
  </si>
  <si>
    <t>大瓜Q.香菇/炒</t>
    <phoneticPr fontId="3" type="noConversion"/>
  </si>
  <si>
    <t>豆腐.味噌.小魚干</t>
    <phoneticPr fontId="3" type="noConversion"/>
  </si>
  <si>
    <t>香菇滷肉飯</t>
    <phoneticPr fontId="3" type="noConversion"/>
  </si>
  <si>
    <t>椒鹽雞排</t>
    <phoneticPr fontId="3" type="noConversion"/>
  </si>
  <si>
    <t>時蔬寬粉</t>
    <phoneticPr fontId="3" type="noConversion"/>
  </si>
  <si>
    <t>滷味豆干</t>
    <phoneticPr fontId="3" type="noConversion"/>
  </si>
  <si>
    <t>肉骨茶湯</t>
    <phoneticPr fontId="3" type="noConversion"/>
  </si>
  <si>
    <t>無骨雞排/炸</t>
    <phoneticPr fontId="3" type="noConversion"/>
  </si>
  <si>
    <t>寬粉.高麗菜.紅蘿蔔/炒</t>
    <phoneticPr fontId="3" type="noConversion"/>
  </si>
  <si>
    <t>1/4豆干.酸菜/滷</t>
    <phoneticPr fontId="3" type="noConversion"/>
  </si>
  <si>
    <t>肉骨茶包.蘿蔔.肉片</t>
    <phoneticPr fontId="3" type="noConversion"/>
  </si>
  <si>
    <t>玉米蒸肉餅</t>
    <phoneticPr fontId="3" type="noConversion"/>
  </si>
  <si>
    <t>開陽高麗菜</t>
    <phoneticPr fontId="3" type="noConversion"/>
  </si>
  <si>
    <t>竹筍炒肉絲</t>
    <phoneticPr fontId="3" type="noConversion"/>
  </si>
  <si>
    <t>番茄蛋花湯</t>
    <phoneticPr fontId="3" type="noConversion"/>
  </si>
  <si>
    <t>絞肉Q.玉米粒/蒸</t>
    <phoneticPr fontId="3" type="noConversion"/>
  </si>
  <si>
    <t>高麗菜Q.蝦米/炒</t>
    <phoneticPr fontId="3" type="noConversion"/>
  </si>
  <si>
    <t>竹筍.肉絲.紅蘿蔔/燒</t>
    <phoneticPr fontId="3" type="noConversion"/>
  </si>
  <si>
    <t>蕃茄.雞蛋.大白菜</t>
    <phoneticPr fontId="3" type="noConversion"/>
  </si>
  <si>
    <t>紫金山藥捲</t>
    <phoneticPr fontId="3" type="noConversion"/>
  </si>
  <si>
    <t>玉米四喜</t>
    <phoneticPr fontId="3" type="noConversion"/>
  </si>
  <si>
    <t>脆薯炒蛋</t>
    <phoneticPr fontId="3" type="noConversion"/>
  </si>
  <si>
    <t>日式和風湯</t>
    <phoneticPr fontId="3" type="noConversion"/>
  </si>
  <si>
    <t>山藥捲/炸</t>
    <phoneticPr fontId="3" type="noConversion"/>
  </si>
  <si>
    <t>玉米粒Q.毛豆仁.紅.豆乾丁/煮</t>
    <phoneticPr fontId="3" type="noConversion"/>
  </si>
  <si>
    <t>豆薯Q.雞蛋/炒</t>
    <phoneticPr fontId="3" type="noConversion"/>
  </si>
  <si>
    <t>海帶芽.豆芽.味噌</t>
    <phoneticPr fontId="3" type="noConversion"/>
  </si>
  <si>
    <t>糙米飯</t>
    <phoneticPr fontId="3" type="noConversion"/>
  </si>
  <si>
    <t>糖醋魚球</t>
    <phoneticPr fontId="3" type="noConversion"/>
  </si>
  <si>
    <t>塔香油腐</t>
    <phoneticPr fontId="3" type="noConversion"/>
  </si>
  <si>
    <t>紅燒洋芋</t>
    <phoneticPr fontId="3" type="noConversion"/>
  </si>
  <si>
    <t>酸菜竹筍湯</t>
    <phoneticPr fontId="3" type="noConversion"/>
  </si>
  <si>
    <t>魚丁Q.洋蔥/燒</t>
    <phoneticPr fontId="3" type="noConversion"/>
  </si>
  <si>
    <t>油豆腐.九層塔.絞肉/滷</t>
    <phoneticPr fontId="3" type="noConversion"/>
  </si>
  <si>
    <t>洋芋Q.紅蘿蔔/煮</t>
    <phoneticPr fontId="3" type="noConversion"/>
  </si>
  <si>
    <t>竹筍.酸菜.肉絲</t>
    <phoneticPr fontId="3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</si>
  <si>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</si>
  <si>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***本月份供應1、3、5年級+行政、幼稚園</t>
    <phoneticPr fontId="3" type="noConversion"/>
  </si>
  <si>
    <t>一</t>
    <phoneticPr fontId="3" type="noConversion"/>
  </si>
  <si>
    <t>黑芝麻飯</t>
    <phoneticPr fontId="3" type="noConversion"/>
  </si>
  <si>
    <t>咖哩杏鮑菇</t>
    <phoneticPr fontId="3" type="noConversion"/>
  </si>
  <si>
    <t>三色炒蛋</t>
    <phoneticPr fontId="3" type="noConversion"/>
  </si>
  <si>
    <t>海帶雙絲</t>
    <phoneticPr fontId="3" type="noConversion"/>
  </si>
  <si>
    <t>吉園圃蔬菜</t>
    <phoneticPr fontId="3" type="noConversion"/>
  </si>
  <si>
    <t>雙色蘿蔔湯</t>
    <phoneticPr fontId="3" type="noConversion"/>
  </si>
  <si>
    <t>V</t>
    <phoneticPr fontId="3" type="noConversion"/>
  </si>
  <si>
    <t>洋芋Q.杏鮑菇/煮</t>
    <phoneticPr fontId="3" type="noConversion"/>
  </si>
  <si>
    <t>雞蛋Q.三色丁/炒</t>
    <phoneticPr fontId="3" type="noConversion"/>
  </si>
  <si>
    <t>海帶絲.白干絲/炒</t>
    <phoneticPr fontId="3" type="noConversion"/>
  </si>
  <si>
    <t>白.紅蘿蔔.芹菜</t>
    <phoneticPr fontId="3" type="noConversion"/>
  </si>
  <si>
    <t>二</t>
    <phoneticPr fontId="3" type="noConversion"/>
  </si>
  <si>
    <t>香Q白飯</t>
    <phoneticPr fontId="23" type="noConversion"/>
  </si>
  <si>
    <t>沙茶豬肉</t>
    <phoneticPr fontId="23" type="noConversion"/>
  </si>
  <si>
    <t>香菇肉燥</t>
    <phoneticPr fontId="3" type="noConversion"/>
  </si>
  <si>
    <t>珍菇四季豆</t>
    <phoneticPr fontId="23" type="noConversion"/>
  </si>
  <si>
    <t>有機蔬菜</t>
    <phoneticPr fontId="3" type="noConversion"/>
  </si>
  <si>
    <t>綠豆薏仁湯</t>
    <phoneticPr fontId="3" type="noConversion"/>
  </si>
  <si>
    <t>肉片Q.洋蔥/煮</t>
    <phoneticPr fontId="23" type="noConversion"/>
  </si>
  <si>
    <t>絞肉.豆乾丁/滷</t>
    <phoneticPr fontId="3" type="noConversion"/>
  </si>
  <si>
    <t>四季豆.金針菇/炒</t>
    <phoneticPr fontId="23" type="noConversion"/>
  </si>
  <si>
    <t>綠豆.薏仁</t>
    <phoneticPr fontId="3" type="noConversion"/>
  </si>
  <si>
    <t>香Q白飯</t>
    <phoneticPr fontId="3" type="noConversion"/>
  </si>
  <si>
    <t>海結滷蛋</t>
    <phoneticPr fontId="3" type="noConversion"/>
  </si>
  <si>
    <t>香芹豆干</t>
    <phoneticPr fontId="3" type="noConversion"/>
  </si>
  <si>
    <t>田園玉米</t>
    <phoneticPr fontId="3" type="noConversion"/>
  </si>
  <si>
    <t>蔬菜湯</t>
    <phoneticPr fontId="3" type="noConversion"/>
  </si>
  <si>
    <t>海帶結.雞蛋Q/滷</t>
    <phoneticPr fontId="3" type="noConversion"/>
  </si>
  <si>
    <t>豆干片.西芹.紅/炒</t>
    <phoneticPr fontId="3" type="noConversion"/>
  </si>
  <si>
    <t>洋芋丁.玉米粒Q.紅丁</t>
    <phoneticPr fontId="3" type="noConversion"/>
  </si>
  <si>
    <t>高麗菜.鮮菇</t>
    <phoneticPr fontId="3" type="noConversion"/>
  </si>
  <si>
    <t>紫米飯</t>
    <phoneticPr fontId="23" type="noConversion"/>
  </si>
  <si>
    <t>BBQ肉排</t>
    <phoneticPr fontId="23" type="noConversion"/>
  </si>
  <si>
    <t>毛豆炒薯丁</t>
    <phoneticPr fontId="3" type="noConversion"/>
  </si>
  <si>
    <t>黃瓜肉羹</t>
    <phoneticPr fontId="23" type="noConversion"/>
  </si>
  <si>
    <t>味噌海芽湯</t>
    <phoneticPr fontId="23" type="noConversion"/>
  </si>
  <si>
    <t>V</t>
    <phoneticPr fontId="3" type="noConversion"/>
  </si>
  <si>
    <t>肉排/燒</t>
    <phoneticPr fontId="3" type="noConversion"/>
  </si>
  <si>
    <t>涼薯Q.毛豆仁.紅/炒</t>
    <phoneticPr fontId="3" type="noConversion"/>
  </si>
  <si>
    <t>大瓜Q.肉羹/煮</t>
    <phoneticPr fontId="23" type="noConversion"/>
  </si>
  <si>
    <t>味噌.海帶芽</t>
    <phoneticPr fontId="23" type="noConversion"/>
  </si>
  <si>
    <t>三</t>
    <phoneticPr fontId="3" type="noConversion"/>
  </si>
  <si>
    <t>香Q白飯</t>
    <phoneticPr fontId="3" type="noConversion"/>
  </si>
  <si>
    <t>海苔椒鹽魚球</t>
    <phoneticPr fontId="3" type="noConversion"/>
  </si>
  <si>
    <t>回鍋豆干</t>
    <phoneticPr fontId="3" type="noConversion"/>
  </si>
  <si>
    <t>沙茶海茸</t>
    <phoneticPr fontId="3" type="noConversion"/>
  </si>
  <si>
    <t>追溯蔬菜</t>
    <phoneticPr fontId="3" type="noConversion"/>
  </si>
  <si>
    <t>肉骨茶湯</t>
    <phoneticPr fontId="3" type="noConversion"/>
  </si>
  <si>
    <t>V</t>
    <phoneticPr fontId="3" type="noConversion"/>
  </si>
  <si>
    <t>鯊魚丁Q.海苔粉/炸</t>
    <phoneticPr fontId="3" type="noConversion"/>
  </si>
  <si>
    <t>高麗菜Q.肉片Q.豆干/炒</t>
    <phoneticPr fontId="3" type="noConversion"/>
  </si>
  <si>
    <t>海茸.九層塔/煮</t>
    <phoneticPr fontId="3" type="noConversion"/>
  </si>
  <si>
    <t>肉骨茶包.蘿蔔.肉片</t>
    <phoneticPr fontId="3" type="noConversion"/>
  </si>
  <si>
    <t>四</t>
    <phoneticPr fontId="3" type="noConversion"/>
  </si>
  <si>
    <t>肉絲炒麵</t>
    <phoneticPr fontId="3" type="noConversion"/>
  </si>
  <si>
    <t>迷迭香烤腿排</t>
    <phoneticPr fontId="3" type="noConversion"/>
  </si>
  <si>
    <t>銀芽肉絲</t>
    <phoneticPr fontId="3" type="noConversion"/>
  </si>
  <si>
    <t>起司銀絲卷</t>
    <phoneticPr fontId="23" type="noConversion"/>
  </si>
  <si>
    <t>有機蔬菜</t>
    <phoneticPr fontId="3" type="noConversion"/>
  </si>
  <si>
    <t>大頭菜湯</t>
    <phoneticPr fontId="3" type="noConversion"/>
  </si>
  <si>
    <t>腿排Q/烤</t>
    <phoneticPr fontId="3" type="noConversion"/>
  </si>
  <si>
    <t>豆芽Q.肉絲.紅.木/炒</t>
    <phoneticPr fontId="3" type="noConversion"/>
  </si>
  <si>
    <t>銀絲卷/蒸</t>
    <phoneticPr fontId="23" type="noConversion"/>
  </si>
  <si>
    <t>結頭菜.肉絲</t>
    <phoneticPr fontId="3" type="noConversion"/>
  </si>
  <si>
    <t>五</t>
    <phoneticPr fontId="3" type="noConversion"/>
  </si>
  <si>
    <t>五穀飯</t>
    <phoneticPr fontId="3" type="noConversion"/>
  </si>
  <si>
    <t>粉蒸肉</t>
    <phoneticPr fontId="3" type="noConversion"/>
  </si>
  <si>
    <t>雙色炒蛋</t>
    <phoneticPr fontId="3" type="noConversion"/>
  </si>
  <si>
    <t>瓜仔肉</t>
    <phoneticPr fontId="3" type="noConversion"/>
  </si>
  <si>
    <t>有機蔬菜</t>
    <phoneticPr fontId="3" type="noConversion"/>
  </si>
  <si>
    <t>大滷湯</t>
    <phoneticPr fontId="3" type="noConversion"/>
  </si>
  <si>
    <t>肉丁Q.蒸肉粉/蒸</t>
    <phoneticPr fontId="3" type="noConversion"/>
  </si>
  <si>
    <t>雞蛋Q.紅蘿蔔.木耳/炒</t>
    <phoneticPr fontId="3" type="noConversion"/>
  </si>
  <si>
    <t>絞肉.冬瓜.碎瓜/滷</t>
    <phoneticPr fontId="3" type="noConversion"/>
  </si>
  <si>
    <t>豆腐.大白菜.紅.木</t>
    <phoneticPr fontId="3" type="noConversion"/>
  </si>
  <si>
    <t>一</t>
    <phoneticPr fontId="3" type="noConversion"/>
  </si>
  <si>
    <t>香Q白飯</t>
    <phoneticPr fontId="3" type="noConversion"/>
  </si>
  <si>
    <t>紅燒素獅子頭</t>
    <phoneticPr fontId="3" type="noConversion"/>
  </si>
  <si>
    <t>木耳脆涼薯</t>
    <phoneticPr fontId="3" type="noConversion"/>
  </si>
  <si>
    <t>鐵板油豆腐</t>
    <phoneticPr fontId="3" type="noConversion"/>
  </si>
  <si>
    <t>吉園圃蔬菜</t>
    <phoneticPr fontId="3" type="noConversion"/>
  </si>
  <si>
    <t>米苔目鹹湯</t>
    <phoneticPr fontId="3" type="noConversion"/>
  </si>
  <si>
    <t>V</t>
    <phoneticPr fontId="3" type="noConversion"/>
  </si>
  <si>
    <t>素獅子頭.大白菜Q/煮</t>
    <phoneticPr fontId="3" type="noConversion"/>
  </si>
  <si>
    <t>涼薯Q.木耳.紅/炒</t>
    <phoneticPr fontId="3" type="noConversion"/>
  </si>
  <si>
    <t>油豆腐.紅.木耳/燒</t>
    <phoneticPr fontId="3" type="noConversion"/>
  </si>
  <si>
    <t>米苔目.香菇.芹菜</t>
    <phoneticPr fontId="3" type="noConversion"/>
  </si>
  <si>
    <t>二</t>
    <phoneticPr fontId="3" type="noConversion"/>
  </si>
  <si>
    <t>戶外教學</t>
    <phoneticPr fontId="3" type="noConversion"/>
  </si>
  <si>
    <t>三</t>
    <phoneticPr fontId="3" type="noConversion"/>
  </si>
  <si>
    <t>香Q白飯</t>
    <phoneticPr fontId="3" type="noConversion"/>
  </si>
  <si>
    <t>古早味豬排</t>
    <phoneticPr fontId="3" type="noConversion"/>
  </si>
  <si>
    <t>關東煮</t>
    <phoneticPr fontId="3" type="noConversion"/>
  </si>
  <si>
    <t>螞蟻上樹</t>
    <phoneticPr fontId="3" type="noConversion"/>
  </si>
  <si>
    <t>追溯蔬菜</t>
    <phoneticPr fontId="3" type="noConversion"/>
  </si>
  <si>
    <t>香菇竹筍湯</t>
    <phoneticPr fontId="3" type="noConversion"/>
  </si>
  <si>
    <t>里肌肉排Q/滷</t>
    <phoneticPr fontId="3" type="noConversion"/>
  </si>
  <si>
    <t>蘿蔔Q.玉米條.小貢丸/煮</t>
    <phoneticPr fontId="3" type="noConversion"/>
  </si>
  <si>
    <t>冬粉.紅.木.絞肉/炒</t>
    <phoneticPr fontId="3" type="noConversion"/>
  </si>
  <si>
    <t>竹筍.香菇絲</t>
    <phoneticPr fontId="3" type="noConversion"/>
  </si>
  <si>
    <t>四</t>
    <phoneticPr fontId="3" type="noConversion"/>
  </si>
  <si>
    <t>香鬆飯</t>
    <phoneticPr fontId="3" type="noConversion"/>
  </si>
  <si>
    <t>鹹酥雞</t>
    <phoneticPr fontId="3" type="noConversion"/>
  </si>
  <si>
    <t>培根高麗菜</t>
    <phoneticPr fontId="3" type="noConversion"/>
  </si>
  <si>
    <t>日式蒸蛋</t>
    <phoneticPr fontId="3" type="noConversion"/>
  </si>
  <si>
    <t>有機蔬菜</t>
    <phoneticPr fontId="3" type="noConversion"/>
  </si>
  <si>
    <t>冬瓜山粉圓湯</t>
    <phoneticPr fontId="3" type="noConversion"/>
  </si>
  <si>
    <t>雞肉Q/炸</t>
    <phoneticPr fontId="3" type="noConversion"/>
  </si>
  <si>
    <t>高麗菜Q.培根/炒</t>
    <phoneticPr fontId="3" type="noConversion"/>
  </si>
  <si>
    <t>雞蛋/蒸</t>
    <phoneticPr fontId="3" type="noConversion"/>
  </si>
  <si>
    <t>山粉圓.冬瓜糖</t>
    <phoneticPr fontId="3" type="noConversion"/>
  </si>
  <si>
    <t>五</t>
    <phoneticPr fontId="3" type="noConversion"/>
  </si>
  <si>
    <t>紅藜米飯</t>
    <phoneticPr fontId="3" type="noConversion"/>
  </si>
  <si>
    <t>照燒腿排</t>
    <phoneticPr fontId="3" type="noConversion"/>
  </si>
  <si>
    <t>蒲瓜肉絲</t>
    <phoneticPr fontId="3" type="noConversion"/>
  </si>
  <si>
    <t>芝麻滷黑豆干</t>
    <phoneticPr fontId="3" type="noConversion"/>
  </si>
  <si>
    <t>紫菜蛋花湯</t>
    <phoneticPr fontId="3" type="noConversion"/>
  </si>
  <si>
    <t>腿排Q/燒</t>
    <phoneticPr fontId="3" type="noConversion"/>
  </si>
  <si>
    <t>蒲瓜Q.肉絲/炒</t>
    <phoneticPr fontId="3" type="noConversion"/>
  </si>
  <si>
    <t>黑豆干.芝麻/滷</t>
    <phoneticPr fontId="3" type="noConversion"/>
  </si>
  <si>
    <t>紫菜.雞蛋</t>
    <phoneticPr fontId="3" type="noConversion"/>
  </si>
  <si>
    <t>一</t>
    <phoneticPr fontId="3" type="noConversion"/>
  </si>
  <si>
    <t>燕麥飯</t>
    <phoneticPr fontId="3" type="noConversion"/>
  </si>
  <si>
    <t>柴香蒸蛋</t>
    <phoneticPr fontId="3" type="noConversion"/>
  </si>
  <si>
    <t>豆皮白菜</t>
    <phoneticPr fontId="3" type="noConversion"/>
  </si>
  <si>
    <t>蘿蔔滷海結</t>
    <phoneticPr fontId="3" type="noConversion"/>
  </si>
  <si>
    <t>吉園圃蔬菜</t>
    <phoneticPr fontId="3" type="noConversion"/>
  </si>
  <si>
    <t>薑絲冬瓜湯</t>
    <phoneticPr fontId="3" type="noConversion"/>
  </si>
  <si>
    <t>雞蛋Q.柴魚/蒸</t>
    <phoneticPr fontId="3" type="noConversion"/>
  </si>
  <si>
    <t>大白菜Q.豆包.紅蘿蔔/煮</t>
    <phoneticPr fontId="3" type="noConversion"/>
  </si>
  <si>
    <t>白蘿蔔.海帶結/滷</t>
    <phoneticPr fontId="3" type="noConversion"/>
  </si>
  <si>
    <t>冬瓜.薑絲</t>
    <phoneticPr fontId="3" type="noConversion"/>
  </si>
  <si>
    <t>椰香咖哩肉</t>
    <phoneticPr fontId="3" type="noConversion"/>
  </si>
  <si>
    <t>脆芽炒黑輪</t>
    <phoneticPr fontId="3" type="noConversion"/>
  </si>
  <si>
    <t>鮮菇黃瓜</t>
    <phoneticPr fontId="3" type="noConversion"/>
  </si>
  <si>
    <t>味噌豆腐湯</t>
    <phoneticPr fontId="3" type="noConversion"/>
  </si>
  <si>
    <t>肉片Q.洋芋.紅蘿蔔/煮</t>
    <phoneticPr fontId="3" type="noConversion"/>
  </si>
  <si>
    <t>豆芽.黑輪切片/炒</t>
    <phoneticPr fontId="3" type="noConversion"/>
  </si>
  <si>
    <t>大瓜Q.香菇/炒</t>
    <phoneticPr fontId="3" type="noConversion"/>
  </si>
  <si>
    <t>豆腐.味噌.小魚干</t>
    <phoneticPr fontId="3" type="noConversion"/>
  </si>
  <si>
    <t>蜜燒雞</t>
    <phoneticPr fontId="3" type="noConversion"/>
  </si>
  <si>
    <t>芹香海絲</t>
    <phoneticPr fontId="3" type="noConversion"/>
  </si>
  <si>
    <t>台式炒蛋</t>
    <phoneticPr fontId="3" type="noConversion"/>
  </si>
  <si>
    <t>日式小魚湯</t>
    <phoneticPr fontId="3" type="noConversion"/>
  </si>
  <si>
    <t>雞肉Q.地瓜/燒</t>
    <phoneticPr fontId="3" type="noConversion"/>
  </si>
  <si>
    <t>海帶絲.芹菜.紅/炒</t>
    <phoneticPr fontId="3" type="noConversion"/>
  </si>
  <si>
    <t>雞蛋Q.碎菜脯/炒</t>
    <phoneticPr fontId="3" type="noConversion"/>
  </si>
  <si>
    <t>味噌.小魚干.海芽</t>
    <phoneticPr fontId="3" type="noConversion"/>
  </si>
  <si>
    <t>香菇滷肉飯</t>
    <phoneticPr fontId="3" type="noConversion"/>
  </si>
  <si>
    <t>椒鹽雞排</t>
    <phoneticPr fontId="3" type="noConversion"/>
  </si>
  <si>
    <t>時蔬寬粉</t>
    <phoneticPr fontId="3" type="noConversion"/>
  </si>
  <si>
    <t>滷味豆干</t>
    <phoneticPr fontId="3" type="noConversion"/>
  </si>
  <si>
    <t>肉骨茶湯</t>
    <phoneticPr fontId="3" type="noConversion"/>
  </si>
  <si>
    <t>無骨雞排/炸</t>
    <phoneticPr fontId="3" type="noConversion"/>
  </si>
  <si>
    <t>寬粉.高麗菜.紅蘿蔔/炒</t>
    <phoneticPr fontId="3" type="noConversion"/>
  </si>
  <si>
    <t>1/4豆干.酸菜/滷</t>
    <phoneticPr fontId="3" type="noConversion"/>
  </si>
  <si>
    <t>肉骨茶包.蘿蔔.肉片</t>
    <phoneticPr fontId="3" type="noConversion"/>
  </si>
  <si>
    <t>五穀飯</t>
    <phoneticPr fontId="3" type="noConversion"/>
  </si>
  <si>
    <t>玉米蒸肉餅</t>
    <phoneticPr fontId="3" type="noConversion"/>
  </si>
  <si>
    <t>開陽高麗菜</t>
    <phoneticPr fontId="3" type="noConversion"/>
  </si>
  <si>
    <t>竹筍炒肉絲</t>
    <phoneticPr fontId="3" type="noConversion"/>
  </si>
  <si>
    <t>番茄蛋花湯</t>
    <phoneticPr fontId="3" type="noConversion"/>
  </si>
  <si>
    <t>絞肉Q.玉米粒/蒸</t>
    <phoneticPr fontId="3" type="noConversion"/>
  </si>
  <si>
    <t>高麗菜Q.蝦米/炒</t>
    <phoneticPr fontId="3" type="noConversion"/>
  </si>
  <si>
    <t>竹筍.肉絲.紅蘿蔔/燒</t>
    <phoneticPr fontId="3" type="noConversion"/>
  </si>
  <si>
    <t>蕃茄.雞蛋.大白菜</t>
    <phoneticPr fontId="3" type="noConversion"/>
  </si>
  <si>
    <t>紫金山藥捲</t>
    <phoneticPr fontId="3" type="noConversion"/>
  </si>
  <si>
    <t>玉米四喜</t>
    <phoneticPr fontId="3" type="noConversion"/>
  </si>
  <si>
    <t>脆薯炒蛋</t>
    <phoneticPr fontId="3" type="noConversion"/>
  </si>
  <si>
    <t>日式和風湯</t>
    <phoneticPr fontId="3" type="noConversion"/>
  </si>
  <si>
    <t>山藥捲/炸</t>
    <phoneticPr fontId="3" type="noConversion"/>
  </si>
  <si>
    <t>玉米粒Q.毛豆仁.紅.豆乾丁/煮</t>
    <phoneticPr fontId="3" type="noConversion"/>
  </si>
  <si>
    <t>豆薯Q.雞蛋/炒</t>
    <phoneticPr fontId="3" type="noConversion"/>
  </si>
  <si>
    <t>海帶芽.豆芽.味噌</t>
    <phoneticPr fontId="3" type="noConversion"/>
  </si>
  <si>
    <t>糙米飯</t>
    <phoneticPr fontId="3" type="noConversion"/>
  </si>
  <si>
    <t>糖醋魚球</t>
    <phoneticPr fontId="3" type="noConversion"/>
  </si>
  <si>
    <t>塔香油腐</t>
    <phoneticPr fontId="3" type="noConversion"/>
  </si>
  <si>
    <t>紅燒洋芋</t>
    <phoneticPr fontId="3" type="noConversion"/>
  </si>
  <si>
    <t>酸菜竹筍湯</t>
    <phoneticPr fontId="3" type="noConversion"/>
  </si>
  <si>
    <t>魚丁Q.洋蔥/燒</t>
    <phoneticPr fontId="3" type="noConversion"/>
  </si>
  <si>
    <t>油豆腐.九層塔.絞肉/滷</t>
    <phoneticPr fontId="3" type="noConversion"/>
  </si>
  <si>
    <t>洋芋Q.紅蘿蔔/煮</t>
    <phoneticPr fontId="3" type="noConversion"/>
  </si>
  <si>
    <t>竹筍.酸菜.肉絲</t>
    <phoneticPr fontId="3" type="noConversion"/>
  </si>
  <si>
    <t>***本月份供應1、3、5年級+行政、幼稚園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</si>
</sst>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4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name val="新細明體"/>
      <family val="1"/>
      <charset val="136"/>
    </font>
    <font>
      <sz val="7"/>
      <color theme="1"/>
      <name val="華康中圓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3"/>
      <color rgb="FF00B050"/>
      <name val="華康中圓體"/>
      <family val="3"/>
      <charset val="136"/>
    </font>
    <font>
      <sz val="8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5"/>
      <color theme="1"/>
      <name val="華康中圓體"/>
      <family val="3"/>
      <charset val="136"/>
    </font>
    <font>
      <sz val="8"/>
      <name val="華康中圓體"/>
      <family val="3"/>
      <charset val="136"/>
    </font>
    <font>
      <sz val="13"/>
      <color rgb="FFFF0000"/>
      <name val="華康中圓體"/>
      <family val="3"/>
      <charset val="136"/>
    </font>
    <font>
      <sz val="12"/>
      <name val="華康中黑體"/>
      <family val="3"/>
      <charset val="136"/>
    </font>
    <font>
      <sz val="8"/>
      <color rgb="FFFF0000"/>
      <name val="華康中圓體"/>
      <family val="3"/>
      <charset val="136"/>
    </font>
    <font>
      <sz val="8"/>
      <color rgb="FF00B050"/>
      <name val="華康中圓體"/>
      <family val="3"/>
      <charset val="136"/>
    </font>
    <font>
      <sz val="12"/>
      <color rgb="FFFF0000"/>
      <name val="華康中圓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b/>
      <sz val="7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1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 style="medium">
        <color rgb="FF9933FF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20" borderId="63" applyNumberFormat="0" applyAlignment="0" applyProtection="0">
      <alignment vertical="center"/>
    </xf>
    <xf numFmtId="0" fontId="40" fillId="0" borderId="64" applyNumberFormat="0" applyFill="0" applyAlignment="0" applyProtection="0">
      <alignment vertical="center"/>
    </xf>
    <xf numFmtId="0" fontId="15" fillId="21" borderId="6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43" fillId="0" borderId="67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0" borderId="63" applyNumberFormat="0" applyAlignment="0" applyProtection="0">
      <alignment vertical="center"/>
    </xf>
    <xf numFmtId="0" fontId="47" fillId="20" borderId="69" applyNumberFormat="0" applyAlignment="0" applyProtection="0">
      <alignment vertical="center"/>
    </xf>
    <xf numFmtId="0" fontId="48" fillId="26" borderId="70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4" fillId="2" borderId="8" xfId="2" applyFont="1" applyFill="1" applyBorder="1" applyAlignment="1">
      <alignment horizontal="center" vertical="center" shrinkToFit="1"/>
    </xf>
    <xf numFmtId="0" fontId="13" fillId="2" borderId="10" xfId="2" applyFont="1" applyFill="1" applyBorder="1" applyAlignment="1">
      <alignment horizontal="center" vertical="center" shrinkToFit="1"/>
    </xf>
    <xf numFmtId="0" fontId="20" fillId="2" borderId="14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 shrinkToFit="1"/>
    </xf>
    <xf numFmtId="0" fontId="21" fillId="2" borderId="15" xfId="2" applyFont="1" applyFill="1" applyBorder="1" applyAlignment="1">
      <alignment horizontal="center" vertical="center" shrinkToFit="1"/>
    </xf>
    <xf numFmtId="0" fontId="21" fillId="2" borderId="17" xfId="2" applyFont="1" applyFill="1" applyBorder="1" applyAlignment="1">
      <alignment horizontal="center" vertical="center" shrinkToFit="1"/>
    </xf>
    <xf numFmtId="0" fontId="22" fillId="3" borderId="21" xfId="2" applyFont="1" applyFill="1" applyBorder="1" applyAlignment="1">
      <alignment horizontal="center" vertical="center" shrinkToFit="1"/>
    </xf>
    <xf numFmtId="0" fontId="24" fillId="3" borderId="21" xfId="2" applyFont="1" applyFill="1" applyBorder="1" applyAlignment="1">
      <alignment horizontal="center" vertical="center"/>
    </xf>
    <xf numFmtId="0" fontId="14" fillId="3" borderId="22" xfId="2" applyFont="1" applyFill="1" applyBorder="1" applyAlignment="1">
      <alignment horizontal="center" vertical="center" shrinkToFit="1"/>
    </xf>
    <xf numFmtId="0" fontId="24" fillId="3" borderId="23" xfId="2" applyFont="1" applyFill="1" applyBorder="1" applyAlignment="1">
      <alignment horizontal="center" vertical="center" shrinkToFit="1"/>
    </xf>
    <xf numFmtId="0" fontId="26" fillId="3" borderId="24" xfId="2" applyFont="1" applyFill="1" applyBorder="1" applyAlignment="1">
      <alignment horizontal="center" vertical="center" shrinkToFit="1"/>
    </xf>
    <xf numFmtId="0" fontId="21" fillId="3" borderId="14" xfId="0" applyFont="1" applyFill="1" applyBorder="1" applyAlignment="1">
      <alignment horizontal="center" vertical="center" wrapText="1" shrinkToFit="1"/>
    </xf>
    <xf numFmtId="0" fontId="21" fillId="3" borderId="28" xfId="2" applyFont="1" applyFill="1" applyBorder="1" applyAlignment="1">
      <alignment horizontal="center" vertical="center" shrinkToFit="1"/>
    </xf>
    <xf numFmtId="0" fontId="21" fillId="3" borderId="15" xfId="2" applyFont="1" applyFill="1" applyBorder="1" applyAlignment="1">
      <alignment horizontal="center" vertical="center" shrinkToFit="1"/>
    </xf>
    <xf numFmtId="0" fontId="21" fillId="3" borderId="29" xfId="2" applyFont="1" applyFill="1" applyBorder="1" applyAlignment="1">
      <alignment horizontal="center" vertical="center" shrinkToFit="1"/>
    </xf>
    <xf numFmtId="0" fontId="28" fillId="3" borderId="30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0" fontId="14" fillId="2" borderId="33" xfId="2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21" fillId="2" borderId="39" xfId="2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center" vertical="center" shrinkToFit="1"/>
    </xf>
    <xf numFmtId="0" fontId="22" fillId="3" borderId="44" xfId="2" applyFont="1" applyFill="1" applyBorder="1" applyAlignment="1">
      <alignment horizontal="center" vertical="center" shrinkToFit="1"/>
    </xf>
    <xf numFmtId="0" fontId="14" fillId="3" borderId="43" xfId="2" applyFont="1" applyFill="1" applyBorder="1" applyAlignment="1">
      <alignment horizontal="center" vertical="center" shrinkToFit="1"/>
    </xf>
    <xf numFmtId="0" fontId="24" fillId="3" borderId="24" xfId="2" applyFont="1" applyFill="1" applyBorder="1" applyAlignment="1">
      <alignment horizontal="center" vertical="center" shrinkToFit="1"/>
    </xf>
    <xf numFmtId="0" fontId="29" fillId="3" borderId="14" xfId="2" applyFont="1" applyFill="1" applyBorder="1" applyAlignment="1">
      <alignment horizontal="center" vertical="center" shrinkToFit="1"/>
    </xf>
    <xf numFmtId="0" fontId="21" fillId="3" borderId="14" xfId="2" applyFont="1" applyFill="1" applyBorder="1" applyAlignment="1">
      <alignment horizontal="center" vertical="center" shrinkToFit="1"/>
    </xf>
    <xf numFmtId="0" fontId="21" fillId="3" borderId="39" xfId="2" applyFont="1" applyFill="1" applyBorder="1" applyAlignment="1">
      <alignment horizontal="center" vertical="center" shrinkToFit="1"/>
    </xf>
    <xf numFmtId="0" fontId="21" fillId="3" borderId="18" xfId="2" applyFont="1" applyFill="1" applyBorder="1" applyAlignment="1">
      <alignment horizontal="center" vertical="center" shrinkToFit="1"/>
    </xf>
    <xf numFmtId="0" fontId="13" fillId="3" borderId="43" xfId="2" applyFont="1" applyFill="1" applyBorder="1" applyAlignment="1">
      <alignment horizontal="center" vertical="center" shrinkToFit="1"/>
    </xf>
    <xf numFmtId="0" fontId="14" fillId="3" borderId="45" xfId="2" applyFont="1" applyFill="1" applyBorder="1" applyAlignment="1">
      <alignment horizontal="center" vertical="center" shrinkToFit="1"/>
    </xf>
    <xf numFmtId="0" fontId="13" fillId="3" borderId="46" xfId="2" applyFont="1" applyFill="1" applyBorder="1" applyAlignment="1">
      <alignment horizontal="center" vertical="center" shrinkToFit="1"/>
    </xf>
    <xf numFmtId="0" fontId="13" fillId="3" borderId="14" xfId="2" applyFont="1" applyFill="1" applyBorder="1" applyAlignment="1">
      <alignment horizontal="center" vertical="center" shrinkToFit="1"/>
    </xf>
    <xf numFmtId="0" fontId="22" fillId="3" borderId="48" xfId="2" applyFont="1" applyFill="1" applyBorder="1" applyAlignment="1">
      <alignment horizontal="center" vertical="center" shrinkToFit="1"/>
    </xf>
    <xf numFmtId="0" fontId="13" fillId="3" borderId="50" xfId="2" applyFont="1" applyFill="1" applyBorder="1" applyAlignment="1">
      <alignment horizontal="center" vertical="center" shrinkToFit="1"/>
    </xf>
    <xf numFmtId="0" fontId="21" fillId="3" borderId="50" xfId="2" applyFont="1" applyFill="1" applyBorder="1" applyAlignment="1">
      <alignment horizontal="center" vertical="center" shrinkToFit="1"/>
    </xf>
    <xf numFmtId="0" fontId="22" fillId="2" borderId="35" xfId="2" applyFont="1" applyFill="1" applyBorder="1" applyAlignment="1">
      <alignment horizontal="center" vertical="center" shrinkToFit="1"/>
    </xf>
    <xf numFmtId="0" fontId="22" fillId="3" borderId="15" xfId="2" applyFont="1" applyFill="1" applyBorder="1" applyAlignment="1">
      <alignment horizontal="center" vertical="center" shrinkToFit="1"/>
    </xf>
    <xf numFmtId="0" fontId="24" fillId="3" borderId="28" xfId="2" applyFont="1" applyFill="1" applyBorder="1" applyAlignment="1">
      <alignment horizontal="center" vertical="center" shrinkToFit="1"/>
    </xf>
    <xf numFmtId="0" fontId="24" fillId="3" borderId="18" xfId="2" applyFont="1" applyFill="1" applyBorder="1" applyAlignment="1">
      <alignment horizontal="center" vertical="center" shrinkToFit="1"/>
    </xf>
    <xf numFmtId="0" fontId="21" fillId="3" borderId="41" xfId="2" applyFont="1" applyFill="1" applyBorder="1" applyAlignment="1">
      <alignment horizontal="center" vertical="center" shrinkToFit="1"/>
    </xf>
    <xf numFmtId="0" fontId="30" fillId="3" borderId="48" xfId="2" applyFont="1" applyFill="1" applyBorder="1" applyAlignment="1">
      <alignment horizontal="center" vertical="center" shrinkToFit="1"/>
    </xf>
    <xf numFmtId="0" fontId="28" fillId="3" borderId="17" xfId="2" applyFont="1" applyFill="1" applyBorder="1" applyAlignment="1">
      <alignment horizontal="center" vertical="center" shrinkToFit="1"/>
    </xf>
    <xf numFmtId="0" fontId="22" fillId="4" borderId="48" xfId="2" applyFont="1" applyFill="1" applyBorder="1" applyAlignment="1">
      <alignment horizontal="center" vertical="center" shrinkToFit="1"/>
    </xf>
    <xf numFmtId="0" fontId="21" fillId="4" borderId="17" xfId="2" applyFont="1" applyFill="1" applyBorder="1" applyAlignment="1">
      <alignment horizontal="center" vertical="center" shrinkToFit="1"/>
    </xf>
    <xf numFmtId="0" fontId="21" fillId="3" borderId="17" xfId="2" applyFont="1" applyFill="1" applyBorder="1" applyAlignment="1">
      <alignment horizontal="center" vertical="center" shrinkToFit="1"/>
    </xf>
    <xf numFmtId="0" fontId="13" fillId="3" borderId="55" xfId="2" applyFont="1" applyFill="1" applyBorder="1" applyAlignment="1">
      <alignment horizontal="center" vertical="center" shrinkToFit="1"/>
    </xf>
    <xf numFmtId="0" fontId="21" fillId="3" borderId="55" xfId="2" applyFont="1" applyFill="1" applyBorder="1" applyAlignment="1">
      <alignment horizontal="center" vertical="center" shrinkToFit="1"/>
    </xf>
    <xf numFmtId="0" fontId="21" fillId="3" borderId="56" xfId="2" applyFont="1" applyFill="1" applyBorder="1" applyAlignment="1">
      <alignment horizontal="center" vertical="center" shrinkToFit="1"/>
    </xf>
    <xf numFmtId="0" fontId="21" fillId="4" borderId="56" xfId="2" applyFont="1" applyFill="1" applyBorder="1" applyAlignment="1">
      <alignment horizontal="center" vertical="center" shrinkToFit="1"/>
    </xf>
    <xf numFmtId="0" fontId="31" fillId="0" borderId="0" xfId="2" applyFont="1" applyAlignment="1">
      <alignment horizontal="left" vertical="center"/>
    </xf>
    <xf numFmtId="0" fontId="33" fillId="0" borderId="61" xfId="2" applyFont="1" applyBorder="1" applyAlignment="1">
      <alignment vertical="center" textRotation="255"/>
    </xf>
    <xf numFmtId="0" fontId="34" fillId="0" borderId="0" xfId="2" applyFont="1">
      <alignment vertical="center"/>
    </xf>
    <xf numFmtId="0" fontId="22" fillId="3" borderId="28" xfId="2" applyFont="1" applyFill="1" applyBorder="1" applyAlignment="1">
      <alignment horizontal="center" vertical="center" shrinkToFit="1"/>
    </xf>
    <xf numFmtId="0" fontId="13" fillId="3" borderId="45" xfId="2" applyFont="1" applyFill="1" applyBorder="1" applyAlignment="1">
      <alignment horizontal="center" vertical="center" shrinkToFit="1"/>
    </xf>
    <xf numFmtId="177" fontId="17" fillId="3" borderId="25" xfId="1" applyNumberFormat="1" applyFont="1" applyFill="1" applyBorder="1" applyAlignment="1">
      <alignment horizontal="center" vertical="center" wrapText="1"/>
    </xf>
    <xf numFmtId="177" fontId="17" fillId="3" borderId="59" xfId="1" applyNumberFormat="1" applyFont="1" applyFill="1" applyBorder="1" applyAlignment="1">
      <alignment horizontal="center" vertical="center" wrapText="1"/>
    </xf>
    <xf numFmtId="0" fontId="18" fillId="3" borderId="53" xfId="1" applyFont="1" applyFill="1" applyBorder="1" applyAlignment="1">
      <alignment horizontal="center" vertical="center" wrapText="1"/>
    </xf>
    <xf numFmtId="0" fontId="18" fillId="3" borderId="60" xfId="1" applyFont="1" applyFill="1" applyBorder="1" applyAlignment="1">
      <alignment horizontal="center" vertical="center" wrapText="1"/>
    </xf>
    <xf numFmtId="177" fontId="17" fillId="2" borderId="36" xfId="1" applyNumberFormat="1" applyFont="1" applyFill="1" applyBorder="1" applyAlignment="1">
      <alignment horizontal="center" vertical="center" wrapText="1"/>
    </xf>
    <xf numFmtId="177" fontId="17" fillId="2" borderId="18" xfId="1" applyNumberFormat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176" fontId="11" fillId="3" borderId="42" xfId="2" applyNumberFormat="1" applyFont="1" applyFill="1" applyBorder="1" applyAlignment="1">
      <alignment horizontal="center" vertical="center" shrinkToFit="1"/>
    </xf>
    <xf numFmtId="176" fontId="11" fillId="3" borderId="57" xfId="2" applyNumberFormat="1" applyFont="1" applyFill="1" applyBorder="1" applyAlignment="1">
      <alignment horizontal="center" vertical="center" shrinkToFit="1"/>
    </xf>
    <xf numFmtId="0" fontId="12" fillId="3" borderId="43" xfId="2" applyFont="1" applyFill="1" applyBorder="1" applyAlignment="1">
      <alignment horizontal="center" vertical="center" shrinkToFit="1"/>
    </xf>
    <xf numFmtId="0" fontId="19" fillId="3" borderId="55" xfId="0" applyFont="1" applyFill="1" applyBorder="1" applyAlignment="1">
      <alignment horizontal="center" vertical="center" shrinkToFit="1"/>
    </xf>
    <xf numFmtId="0" fontId="16" fillId="3" borderId="22" xfId="3" applyFont="1" applyFill="1" applyBorder="1" applyAlignment="1">
      <alignment horizontal="center" vertical="center" wrapText="1" shrinkToFit="1"/>
    </xf>
    <xf numFmtId="0" fontId="16" fillId="3" borderId="58" xfId="0" applyFont="1" applyFill="1" applyBorder="1" applyAlignment="1">
      <alignment horizontal="center" vertical="center" wrapText="1" shrinkToFit="1"/>
    </xf>
    <xf numFmtId="0" fontId="17" fillId="3" borderId="21" xfId="1" applyFont="1" applyFill="1" applyBorder="1" applyAlignment="1">
      <alignment horizontal="center" vertical="center"/>
    </xf>
    <xf numFmtId="0" fontId="17" fillId="3" borderId="55" xfId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 wrapText="1"/>
    </xf>
    <xf numFmtId="0" fontId="17" fillId="3" borderId="55" xfId="1" applyFont="1" applyFill="1" applyBorder="1" applyAlignment="1">
      <alignment horizontal="center" vertical="center" wrapText="1"/>
    </xf>
    <xf numFmtId="0" fontId="17" fillId="3" borderId="43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  <xf numFmtId="0" fontId="18" fillId="3" borderId="55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176" fontId="11" fillId="2" borderId="31" xfId="2" applyNumberFormat="1" applyFont="1" applyFill="1" applyBorder="1" applyAlignment="1">
      <alignment horizontal="center" vertical="center" shrinkToFit="1"/>
    </xf>
    <xf numFmtId="176" fontId="11" fillId="2" borderId="38" xfId="2" applyNumberFormat="1" applyFont="1" applyFill="1" applyBorder="1" applyAlignment="1">
      <alignment horizontal="center" vertical="center" shrinkToFit="1"/>
    </xf>
    <xf numFmtId="0" fontId="12" fillId="2" borderId="32" xfId="2" applyFont="1" applyFill="1" applyBorder="1" applyAlignment="1">
      <alignment horizontal="center" vertical="center" shrinkToFit="1"/>
    </xf>
    <xf numFmtId="0" fontId="12" fillId="2" borderId="39" xfId="2" applyFont="1" applyFill="1" applyBorder="1" applyAlignment="1">
      <alignment horizontal="center" vertical="center" shrinkToFit="1"/>
    </xf>
    <xf numFmtId="0" fontId="13" fillId="2" borderId="32" xfId="2" applyFont="1" applyFill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 wrapText="1" shrinkToFit="1"/>
    </xf>
    <xf numFmtId="0" fontId="16" fillId="2" borderId="34" xfId="3" applyFont="1" applyFill="1" applyBorder="1" applyAlignment="1">
      <alignment horizontal="center" vertical="center" wrapText="1" shrinkToFit="1"/>
    </xf>
    <xf numFmtId="0" fontId="16" fillId="2" borderId="40" xfId="0" applyFont="1" applyFill="1" applyBorder="1" applyAlignment="1">
      <alignment horizontal="center" vertical="center" wrapText="1" shrinkToFit="1"/>
    </xf>
    <xf numFmtId="0" fontId="17" fillId="2" borderId="36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8" fillId="3" borderId="47" xfId="1" applyFont="1" applyFill="1" applyBorder="1" applyAlignment="1">
      <alignment horizontal="center" vertical="center" wrapText="1"/>
    </xf>
    <xf numFmtId="176" fontId="11" fillId="3" borderId="20" xfId="2" applyNumberFormat="1" applyFont="1" applyFill="1" applyBorder="1" applyAlignment="1">
      <alignment horizontal="center" vertical="center" shrinkToFit="1"/>
    </xf>
    <xf numFmtId="176" fontId="11" fillId="3" borderId="27" xfId="2" applyNumberFormat="1" applyFont="1" applyFill="1" applyBorder="1" applyAlignment="1">
      <alignment horizontal="center" vertical="center" shrinkToFit="1"/>
    </xf>
    <xf numFmtId="0" fontId="12" fillId="3" borderId="21" xfId="2" applyFont="1" applyFill="1" applyBorder="1" applyAlignment="1">
      <alignment horizontal="center" vertical="center" shrinkToFit="1"/>
    </xf>
    <xf numFmtId="0" fontId="19" fillId="3" borderId="14" xfId="0" applyFont="1" applyFill="1" applyBorder="1" applyAlignment="1">
      <alignment horizontal="center" vertical="center" shrinkToFit="1"/>
    </xf>
    <xf numFmtId="0" fontId="21" fillId="3" borderId="22" xfId="3" applyFont="1" applyFill="1" applyBorder="1" applyAlignment="1">
      <alignment horizontal="center" vertical="center" wrapText="1" shrinkToFit="1"/>
    </xf>
    <xf numFmtId="0" fontId="22" fillId="3" borderId="51" xfId="0" applyFont="1" applyFill="1" applyBorder="1" applyAlignment="1">
      <alignment horizontal="center" vertical="center" wrapText="1" shrinkToFit="1"/>
    </xf>
    <xf numFmtId="0" fontId="17" fillId="3" borderId="43" xfId="1" applyFont="1" applyFill="1" applyBorder="1" applyAlignment="1">
      <alignment horizontal="center" vertical="center"/>
    </xf>
    <xf numFmtId="0" fontId="17" fillId="3" borderId="50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177" fontId="17" fillId="3" borderId="15" xfId="1" applyNumberFormat="1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shrinkToFit="1"/>
    </xf>
    <xf numFmtId="0" fontId="22" fillId="3" borderId="15" xfId="0" applyFont="1" applyFill="1" applyBorder="1" applyAlignment="1">
      <alignment horizontal="center" vertical="center" wrapText="1" shrinkToFit="1"/>
    </xf>
    <xf numFmtId="0" fontId="17" fillId="3" borderId="39" xfId="1" applyFont="1" applyFill="1" applyBorder="1" applyAlignment="1">
      <alignment horizontal="center" vertical="center"/>
    </xf>
    <xf numFmtId="0" fontId="17" fillId="3" borderId="39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 wrapText="1"/>
    </xf>
    <xf numFmtId="177" fontId="17" fillId="3" borderId="44" xfId="1" applyNumberFormat="1" applyFont="1" applyFill="1" applyBorder="1" applyAlignment="1">
      <alignment horizontal="center" vertical="center" wrapText="1"/>
    </xf>
    <xf numFmtId="177" fontId="17" fillId="3" borderId="40" xfId="1" applyNumberFormat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22" fillId="3" borderId="40" xfId="0" applyFont="1" applyFill="1" applyBorder="1" applyAlignment="1">
      <alignment horizontal="center" vertical="center" wrapText="1" shrinkToFit="1"/>
    </xf>
    <xf numFmtId="177" fontId="17" fillId="3" borderId="22" xfId="1" applyNumberFormat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 wrapText="1"/>
    </xf>
    <xf numFmtId="0" fontId="17" fillId="2" borderId="39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0" fontId="18" fillId="2" borderId="40" xfId="1" applyFont="1" applyFill="1" applyBorder="1" applyAlignment="1">
      <alignment horizontal="center" vertical="center" wrapText="1"/>
    </xf>
    <xf numFmtId="177" fontId="17" fillId="2" borderId="34" xfId="1" applyNumberFormat="1" applyFont="1" applyFill="1" applyBorder="1" applyAlignment="1">
      <alignment horizontal="center" vertical="center" wrapText="1"/>
    </xf>
    <xf numFmtId="177" fontId="17" fillId="2" borderId="40" xfId="1" applyNumberFormat="1" applyFont="1" applyFill="1" applyBorder="1" applyAlignment="1">
      <alignment horizontal="center" vertical="center" wrapText="1"/>
    </xf>
    <xf numFmtId="0" fontId="18" fillId="2" borderId="47" xfId="1" applyFont="1" applyFill="1" applyBorder="1" applyAlignment="1">
      <alignment horizontal="center" vertical="center" wrapText="1"/>
    </xf>
    <xf numFmtId="0" fontId="18" fillId="3" borderId="50" xfId="1" applyFont="1" applyFill="1" applyBorder="1" applyAlignment="1">
      <alignment horizontal="center" vertical="center" wrapText="1"/>
    </xf>
    <xf numFmtId="177" fontId="17" fillId="3" borderId="51" xfId="1" applyNumberFormat="1" applyFont="1" applyFill="1" applyBorder="1" applyAlignment="1">
      <alignment horizontal="center" vertical="center" wrapText="1"/>
    </xf>
    <xf numFmtId="0" fontId="18" fillId="3" borderId="52" xfId="1" applyFont="1" applyFill="1" applyBorder="1" applyAlignment="1">
      <alignment horizontal="center" vertical="center" wrapText="1"/>
    </xf>
    <xf numFmtId="0" fontId="22" fillId="3" borderId="43" xfId="2" applyFont="1" applyFill="1" applyBorder="1" applyAlignment="1">
      <alignment horizontal="center" vertical="center" wrapText="1" shrinkToFit="1"/>
    </xf>
    <xf numFmtId="0" fontId="1" fillId="3" borderId="39" xfId="0" applyFont="1" applyFill="1" applyBorder="1" applyAlignment="1">
      <alignment horizontal="center" vertical="center" wrapText="1" shrinkToFit="1"/>
    </xf>
    <xf numFmtId="0" fontId="17" fillId="2" borderId="14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18" fillId="2" borderId="39" xfId="1" applyFont="1" applyFill="1" applyBorder="1" applyAlignment="1">
      <alignment horizontal="center" vertical="center" wrapText="1"/>
    </xf>
    <xf numFmtId="177" fontId="17" fillId="2" borderId="15" xfId="1" applyNumberFormat="1" applyFont="1" applyFill="1" applyBorder="1" applyAlignment="1">
      <alignment horizontal="center" vertical="center" wrapText="1"/>
    </xf>
    <xf numFmtId="0" fontId="17" fillId="3" borderId="50" xfId="1" applyFont="1" applyFill="1" applyBorder="1" applyAlignment="1">
      <alignment horizontal="center" vertical="center" wrapText="1"/>
    </xf>
    <xf numFmtId="176" fontId="11" fillId="2" borderId="27" xfId="2" applyNumberFormat="1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176" fontId="11" fillId="3" borderId="49" xfId="2" applyNumberFormat="1" applyFont="1" applyFill="1" applyBorder="1" applyAlignment="1">
      <alignment horizontal="center" vertical="center" shrinkToFit="1"/>
    </xf>
    <xf numFmtId="0" fontId="12" fillId="3" borderId="50" xfId="2" applyFont="1" applyFill="1" applyBorder="1" applyAlignment="1">
      <alignment horizontal="center" vertical="center" shrinkToFit="1"/>
    </xf>
    <xf numFmtId="0" fontId="21" fillId="3" borderId="25" xfId="3" applyFont="1" applyFill="1" applyBorder="1" applyAlignment="1">
      <alignment horizontal="center" vertical="center" wrapText="1" shrinkToFit="1"/>
    </xf>
    <xf numFmtId="0" fontId="22" fillId="3" borderId="30" xfId="0" applyFont="1" applyFill="1" applyBorder="1" applyAlignment="1">
      <alignment horizontal="center" vertical="center" wrapText="1" shrinkToFit="1"/>
    </xf>
    <xf numFmtId="0" fontId="17" fillId="3" borderId="25" xfId="1" applyFont="1" applyFill="1" applyBorder="1" applyAlignment="1">
      <alignment horizontal="center" vertical="center" wrapText="1"/>
    </xf>
    <xf numFmtId="0" fontId="17" fillId="3" borderId="18" xfId="1" applyFont="1" applyFill="1" applyBorder="1" applyAlignment="1">
      <alignment horizontal="center" vertical="center" wrapText="1"/>
    </xf>
    <xf numFmtId="0" fontId="21" fillId="3" borderId="24" xfId="3" applyFont="1" applyFill="1" applyBorder="1" applyAlignment="1">
      <alignment horizontal="center" vertical="center" wrapText="1" shrinkToFit="1"/>
    </xf>
    <xf numFmtId="0" fontId="22" fillId="3" borderId="16" xfId="0" applyFont="1" applyFill="1" applyBorder="1" applyAlignment="1">
      <alignment horizontal="center" vertical="center" wrapText="1" shrinkToFit="1"/>
    </xf>
    <xf numFmtId="0" fontId="17" fillId="3" borderId="25" xfId="1" applyFont="1" applyFill="1" applyBorder="1" applyAlignment="1">
      <alignment horizontal="center" vertical="center"/>
    </xf>
    <xf numFmtId="0" fontId="17" fillId="3" borderId="18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 wrapText="1"/>
    </xf>
    <xf numFmtId="177" fontId="17" fillId="3" borderId="24" xfId="1" applyNumberFormat="1" applyFont="1" applyFill="1" applyBorder="1" applyAlignment="1">
      <alignment horizontal="center" vertical="center" wrapText="1"/>
    </xf>
    <xf numFmtId="177" fontId="17" fillId="3" borderId="18" xfId="1" applyNumberFormat="1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177" fontId="17" fillId="2" borderId="9" xfId="1" applyNumberFormat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shrinkToFit="1"/>
    </xf>
    <xf numFmtId="0" fontId="25" fillId="3" borderId="24" xfId="3" applyFont="1" applyFill="1" applyBorder="1" applyAlignment="1">
      <alignment horizontal="center" vertical="center" wrapText="1" shrinkToFit="1"/>
    </xf>
    <xf numFmtId="0" fontId="25" fillId="3" borderId="30" xfId="3" applyFont="1" applyFill="1" applyBorder="1" applyAlignment="1">
      <alignment horizontal="center" vertical="center" wrapText="1" shrinkToFit="1"/>
    </xf>
    <xf numFmtId="176" fontId="11" fillId="2" borderId="6" xfId="2" applyNumberFormat="1" applyFont="1" applyFill="1" applyBorder="1" applyAlignment="1">
      <alignment horizontal="center" vertical="center" shrinkToFit="1"/>
    </xf>
    <xf numFmtId="176" fontId="11" fillId="2" borderId="12" xfId="2" applyNumberFormat="1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6" fillId="2" borderId="9" xfId="3" applyFont="1" applyFill="1" applyBorder="1" applyAlignment="1">
      <alignment horizontal="center" vertical="center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17" fillId="2" borderId="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 shrinkToFit="1"/>
    </xf>
    <xf numFmtId="0" fontId="22" fillId="0" borderId="48" xfId="2" applyFont="1" applyFill="1" applyBorder="1" applyAlignment="1">
      <alignment horizontal="center" vertical="center" shrinkToFit="1"/>
    </xf>
    <xf numFmtId="0" fontId="21" fillId="0" borderId="17" xfId="2" applyFont="1" applyFill="1" applyBorder="1" applyAlignment="1">
      <alignment horizontal="center" vertical="center" shrinkToFit="1"/>
    </xf>
    <xf numFmtId="0" fontId="21" fillId="0" borderId="56" xfId="2" applyFont="1" applyFill="1" applyBorder="1" applyAlignment="1">
      <alignment horizontal="center" vertical="center" shrinkToFit="1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好 2" xfId="45"/>
    <cellStyle name="計算方式 2" xfId="46"/>
    <cellStyle name="連結的儲存格 2" xfId="47"/>
    <cellStyle name="備註 2" xfId="48"/>
    <cellStyle name="說明文字 2" xfId="49"/>
    <cellStyle name="輔色1 2" xfId="50"/>
    <cellStyle name="輔色2 2" xfId="51"/>
    <cellStyle name="輔色3 2" xfId="52"/>
    <cellStyle name="輔色4 2" xfId="53"/>
    <cellStyle name="輔色5 2" xfId="54"/>
    <cellStyle name="輔色6 2" xfId="55"/>
    <cellStyle name="標題 1 2" xfId="56"/>
    <cellStyle name="標題 2 2" xfId="57"/>
    <cellStyle name="標題 3 2" xfId="58"/>
    <cellStyle name="標題 4 2" xfId="59"/>
    <cellStyle name="標題 5" xfId="60"/>
    <cellStyle name="輸入 2" xfId="61"/>
    <cellStyle name="輸出 2" xfId="62"/>
    <cellStyle name="檢查儲存格 2" xfId="63"/>
    <cellStyle name="壞 2" xfId="64"/>
    <cellStyle name="警告文字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64100</xdr:colOff>
      <xdr:row>0</xdr:row>
      <xdr:rowOff>102903</xdr:rowOff>
    </xdr:from>
    <xdr:to>
      <xdr:col>3</xdr:col>
      <xdr:colOff>694780</xdr:colOff>
      <xdr:row>1</xdr:row>
      <xdr:rowOff>206624</xdr:rowOff>
    </xdr:to>
    <xdr:pic>
      <xdr:nvPicPr>
        <xdr:cNvPr id="2" name="圖片 1" descr="圖片1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40" y="10290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676275</xdr:colOff>
      <xdr:row>0</xdr:row>
      <xdr:rowOff>91440</xdr:rowOff>
    </xdr:from>
    <xdr:ext cx="2752805" cy="592470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956435" y="91440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3</xdr:col>
      <xdr:colOff>628015</xdr:colOff>
      <xdr:row>0</xdr:row>
      <xdr:rowOff>654685</xdr:rowOff>
    </xdr:from>
    <xdr:ext cx="5353686" cy="492443"/>
    <xdr:sp macro="" textlink="">
      <xdr:nvSpPr>
        <xdr:cNvPr id="4" name="文字方塊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76655" y="654685"/>
          <a:ext cx="535368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2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24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8</xdr:col>
      <xdr:colOff>356545</xdr:colOff>
      <xdr:row>36</xdr:row>
      <xdr:rowOff>70348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5096185" y="8650468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513358</xdr:colOff>
      <xdr:row>36</xdr:row>
      <xdr:rowOff>55419</xdr:rowOff>
    </xdr:from>
    <xdr:ext cx="2267942" cy="267381"/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913658" y="8635539"/>
          <a:ext cx="226794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26000</xdr:colOff>
      <xdr:row>0</xdr:row>
      <xdr:rowOff>217203</xdr:rowOff>
    </xdr:from>
    <xdr:to>
      <xdr:col>3</xdr:col>
      <xdr:colOff>489040</xdr:colOff>
      <xdr:row>1</xdr:row>
      <xdr:rowOff>320924</xdr:rowOff>
    </xdr:to>
    <xdr:pic>
      <xdr:nvPicPr>
        <xdr:cNvPr id="2" name="圖片 1" descr="圖片1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00" y="21720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676275</xdr:colOff>
      <xdr:row>0</xdr:row>
      <xdr:rowOff>91440</xdr:rowOff>
    </xdr:from>
    <xdr:ext cx="2752805" cy="592470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956435" y="91440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3</xdr:col>
      <xdr:colOff>628015</xdr:colOff>
      <xdr:row>0</xdr:row>
      <xdr:rowOff>654685</xdr:rowOff>
    </xdr:from>
    <xdr:ext cx="5353686" cy="425758"/>
    <xdr:sp macro="" textlink="">
      <xdr:nvSpPr>
        <xdr:cNvPr id="4" name="文字方塊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76655" y="654685"/>
          <a:ext cx="535368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幼稚園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20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20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8</xdr:col>
      <xdr:colOff>356545</xdr:colOff>
      <xdr:row>42</xdr:row>
      <xdr:rowOff>70348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5096185" y="9587728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513358</xdr:colOff>
      <xdr:row>42</xdr:row>
      <xdr:rowOff>55419</xdr:rowOff>
    </xdr:from>
    <xdr:ext cx="2267942" cy="267381"/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913658" y="9572799"/>
          <a:ext cx="226794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23</xdr:row>
      <xdr:rowOff>236220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791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23</xdr:row>
      <xdr:rowOff>236220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791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23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55549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6200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7"/>
  <sheetViews>
    <sheetView tabSelected="1" zoomScaleNormal="100" workbookViewId="0">
      <selection activeCell="R25" sqref="R25"/>
    </sheetView>
  </sheetViews>
  <sheetFormatPr defaultColWidth="9" defaultRowHeight="22.2"/>
  <cols>
    <col min="1" max="1" width="2.33203125" style="1" customWidth="1"/>
    <col min="2" max="2" width="3.21875" style="1" customWidth="1"/>
    <col min="3" max="3" width="2.44140625" style="1" customWidth="1"/>
    <col min="4" max="4" width="10.6640625" style="1" customWidth="1"/>
    <col min="5" max="5" width="16.33203125" style="1" customWidth="1"/>
    <col min="6" max="6" width="15.33203125" style="1" customWidth="1"/>
    <col min="7" max="7" width="14.77734375" style="1" customWidth="1"/>
    <col min="8" max="8" width="4" style="1" customWidth="1"/>
    <col min="9" max="9" width="12.109375" style="1" customWidth="1"/>
    <col min="10" max="14" width="2.21875" style="1" customWidth="1"/>
    <col min="15" max="15" width="2.88671875" style="1" customWidth="1"/>
    <col min="16" max="16" width="2.21875" style="1" customWidth="1"/>
    <col min="17" max="17" width="3" style="1" customWidth="1"/>
    <col min="18" max="16384" width="9" style="1"/>
  </cols>
  <sheetData>
    <row r="1" spans="2:16" ht="52.2" customHeight="1"/>
    <row r="2" spans="2:16" ht="36" customHeight="1" thickBot="1"/>
    <row r="3" spans="2:16" ht="35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</row>
    <row r="4" spans="2:16" ht="24" customHeight="1">
      <c r="B4" s="175">
        <v>43556</v>
      </c>
      <c r="C4" s="177" t="s">
        <v>14</v>
      </c>
      <c r="D4" s="13" t="s">
        <v>15</v>
      </c>
      <c r="E4" s="14" t="s">
        <v>16</v>
      </c>
      <c r="F4" s="15" t="s">
        <v>17</v>
      </c>
      <c r="G4" s="15" t="s">
        <v>18</v>
      </c>
      <c r="H4" s="179" t="s">
        <v>19</v>
      </c>
      <c r="I4" s="16" t="s">
        <v>20</v>
      </c>
      <c r="J4" s="181">
        <v>5.4</v>
      </c>
      <c r="K4" s="181">
        <v>2</v>
      </c>
      <c r="L4" s="167">
        <v>2</v>
      </c>
      <c r="M4" s="167">
        <v>2.2000000000000002</v>
      </c>
      <c r="N4" s="168"/>
      <c r="O4" s="170">
        <f>J4*70+K4*75+L4*25+M4*45</f>
        <v>677</v>
      </c>
      <c r="P4" s="171" t="s">
        <v>21</v>
      </c>
    </row>
    <row r="5" spans="2:16" ht="10.050000000000001" customHeight="1">
      <c r="B5" s="176"/>
      <c r="C5" s="178"/>
      <c r="D5" s="17"/>
      <c r="E5" s="18" t="s">
        <v>22</v>
      </c>
      <c r="F5" s="19" t="s">
        <v>23</v>
      </c>
      <c r="G5" s="19" t="s">
        <v>24</v>
      </c>
      <c r="H5" s="180"/>
      <c r="I5" s="20" t="s">
        <v>25</v>
      </c>
      <c r="J5" s="145"/>
      <c r="K5" s="145"/>
      <c r="L5" s="146"/>
      <c r="M5" s="146"/>
      <c r="N5" s="169"/>
      <c r="O5" s="74"/>
      <c r="P5" s="76"/>
    </row>
    <row r="6" spans="2:16" ht="24" customHeight="1">
      <c r="B6" s="107">
        <v>43557</v>
      </c>
      <c r="C6" s="109" t="s">
        <v>26</v>
      </c>
      <c r="D6" s="21" t="s">
        <v>27</v>
      </c>
      <c r="E6" s="22" t="s">
        <v>28</v>
      </c>
      <c r="F6" s="23" t="s">
        <v>29</v>
      </c>
      <c r="G6" s="24" t="s">
        <v>30</v>
      </c>
      <c r="H6" s="173" t="s">
        <v>31</v>
      </c>
      <c r="I6" s="25" t="s">
        <v>32</v>
      </c>
      <c r="J6" s="160">
        <v>5.4</v>
      </c>
      <c r="K6" s="160">
        <v>2.8</v>
      </c>
      <c r="L6" s="156">
        <v>2.2000000000000002</v>
      </c>
      <c r="M6" s="156">
        <v>2.2000000000000002</v>
      </c>
      <c r="N6" s="162"/>
      <c r="O6" s="164">
        <f>J6*70+K6*75+L6*25+M6*45</f>
        <v>742</v>
      </c>
      <c r="P6" s="105" t="s">
        <v>33</v>
      </c>
    </row>
    <row r="7" spans="2:16" ht="10.050000000000001" customHeight="1" thickBot="1">
      <c r="B7" s="108"/>
      <c r="C7" s="172"/>
      <c r="D7" s="26"/>
      <c r="E7" s="27" t="s">
        <v>34</v>
      </c>
      <c r="F7" s="28" t="s">
        <v>35</v>
      </c>
      <c r="G7" s="29" t="s">
        <v>36</v>
      </c>
      <c r="H7" s="174"/>
      <c r="I7" s="30" t="s">
        <v>37</v>
      </c>
      <c r="J7" s="161"/>
      <c r="K7" s="161"/>
      <c r="L7" s="157"/>
      <c r="M7" s="157"/>
      <c r="N7" s="163"/>
      <c r="O7" s="165"/>
      <c r="P7" s="90"/>
    </row>
    <row r="8" spans="2:16" ht="24" customHeight="1" thickTop="1">
      <c r="B8" s="91">
        <v>43563</v>
      </c>
      <c r="C8" s="93" t="s">
        <v>38</v>
      </c>
      <c r="D8" s="95" t="s">
        <v>39</v>
      </c>
      <c r="E8" s="31" t="s">
        <v>40</v>
      </c>
      <c r="F8" s="32" t="s">
        <v>41</v>
      </c>
      <c r="G8" s="31" t="s">
        <v>42</v>
      </c>
      <c r="H8" s="97" t="s">
        <v>43</v>
      </c>
      <c r="I8" s="33" t="s">
        <v>44</v>
      </c>
      <c r="J8" s="131">
        <v>5.2</v>
      </c>
      <c r="K8" s="131">
        <v>2.6</v>
      </c>
      <c r="L8" s="133">
        <v>2.4</v>
      </c>
      <c r="M8" s="133">
        <v>2.2000000000000002</v>
      </c>
      <c r="N8" s="103"/>
      <c r="O8" s="73">
        <f>J8*70+K8*75+L8*25+M8*45</f>
        <v>718</v>
      </c>
      <c r="P8" s="75" t="s">
        <v>33</v>
      </c>
    </row>
    <row r="9" spans="2:16" ht="10.050000000000001" customHeight="1">
      <c r="B9" s="92"/>
      <c r="C9" s="166"/>
      <c r="D9" s="96"/>
      <c r="E9" s="34" t="s">
        <v>45</v>
      </c>
      <c r="F9" s="34" t="s">
        <v>46</v>
      </c>
      <c r="G9" s="34" t="s">
        <v>47</v>
      </c>
      <c r="H9" s="98"/>
      <c r="I9" s="35" t="s">
        <v>48</v>
      </c>
      <c r="J9" s="132"/>
      <c r="K9" s="132"/>
      <c r="L9" s="134"/>
      <c r="M9" s="134"/>
      <c r="N9" s="104"/>
      <c r="O9" s="74"/>
      <c r="P9" s="76"/>
    </row>
    <row r="10" spans="2:16" ht="24" customHeight="1">
      <c r="B10" s="77">
        <v>43564</v>
      </c>
      <c r="C10" s="79" t="s">
        <v>26</v>
      </c>
      <c r="D10" s="36" t="s">
        <v>49</v>
      </c>
      <c r="E10" s="37" t="s">
        <v>50</v>
      </c>
      <c r="F10" s="37" t="s">
        <v>51</v>
      </c>
      <c r="G10" s="37" t="s">
        <v>52</v>
      </c>
      <c r="H10" s="158" t="s">
        <v>31</v>
      </c>
      <c r="I10" s="38" t="s">
        <v>53</v>
      </c>
      <c r="J10" s="160">
        <v>5.4</v>
      </c>
      <c r="K10" s="160">
        <v>2.4</v>
      </c>
      <c r="L10" s="156">
        <v>2.4</v>
      </c>
      <c r="M10" s="156">
        <v>2.2000000000000002</v>
      </c>
      <c r="N10" s="123"/>
      <c r="O10" s="125">
        <f t="shared" ref="O10" si="0">J10*70+K10*75+L10*25+M10*45</f>
        <v>717</v>
      </c>
      <c r="P10" s="105" t="s">
        <v>33</v>
      </c>
    </row>
    <row r="11" spans="2:16" ht="10.050000000000001" customHeight="1">
      <c r="B11" s="108"/>
      <c r="C11" s="110"/>
      <c r="D11" s="39"/>
      <c r="E11" s="40" t="s">
        <v>54</v>
      </c>
      <c r="F11" s="41" t="s">
        <v>55</v>
      </c>
      <c r="G11" s="40" t="s">
        <v>56</v>
      </c>
      <c r="H11" s="159"/>
      <c r="I11" s="42" t="s">
        <v>57</v>
      </c>
      <c r="J11" s="161"/>
      <c r="K11" s="161"/>
      <c r="L11" s="157"/>
      <c r="M11" s="157"/>
      <c r="N11" s="117"/>
      <c r="O11" s="118"/>
      <c r="P11" s="90"/>
    </row>
    <row r="12" spans="2:16" ht="24" customHeight="1">
      <c r="B12" s="77">
        <v>43566</v>
      </c>
      <c r="C12" s="79" t="s">
        <v>58</v>
      </c>
      <c r="D12" s="43" t="s">
        <v>59</v>
      </c>
      <c r="E12" s="37" t="s">
        <v>60</v>
      </c>
      <c r="F12" s="44" t="s">
        <v>61</v>
      </c>
      <c r="G12" s="44" t="s">
        <v>62</v>
      </c>
      <c r="H12" s="111" t="s">
        <v>63</v>
      </c>
      <c r="I12" s="45" t="s">
        <v>64</v>
      </c>
      <c r="J12" s="113">
        <v>6</v>
      </c>
      <c r="K12" s="113">
        <v>2</v>
      </c>
      <c r="L12" s="87">
        <v>2.6</v>
      </c>
      <c r="M12" s="87">
        <v>2.2000000000000002</v>
      </c>
      <c r="N12" s="123"/>
      <c r="O12" s="125">
        <f t="shared" ref="O12" si="1">J12*70+K12*75+L12*25+M12*45</f>
        <v>734</v>
      </c>
      <c r="P12" s="105" t="s">
        <v>65</v>
      </c>
    </row>
    <row r="13" spans="2:16" ht="10.050000000000001" customHeight="1">
      <c r="B13" s="108"/>
      <c r="C13" s="119"/>
      <c r="D13" s="46"/>
      <c r="E13" s="40" t="s">
        <v>66</v>
      </c>
      <c r="F13" s="27" t="s">
        <v>67</v>
      </c>
      <c r="G13" s="27" t="s">
        <v>68</v>
      </c>
      <c r="H13" s="120"/>
      <c r="I13" s="40" t="s">
        <v>69</v>
      </c>
      <c r="J13" s="115"/>
      <c r="K13" s="115"/>
      <c r="L13" s="116"/>
      <c r="M13" s="116"/>
      <c r="N13" s="124"/>
      <c r="O13" s="126"/>
      <c r="P13" s="106"/>
    </row>
    <row r="14" spans="2:16" ht="24" customHeight="1">
      <c r="B14" s="77">
        <v>43567</v>
      </c>
      <c r="C14" s="109" t="s">
        <v>70</v>
      </c>
      <c r="D14" s="43" t="s">
        <v>71</v>
      </c>
      <c r="E14" s="37" t="s">
        <v>72</v>
      </c>
      <c r="F14" s="37" t="s">
        <v>73</v>
      </c>
      <c r="G14" s="44" t="s">
        <v>74</v>
      </c>
      <c r="H14" s="154" t="s">
        <v>31</v>
      </c>
      <c r="I14" s="47" t="s">
        <v>75</v>
      </c>
      <c r="J14" s="113">
        <v>5.2</v>
      </c>
      <c r="K14" s="113">
        <v>2.4</v>
      </c>
      <c r="L14" s="87">
        <v>2.6</v>
      </c>
      <c r="M14" s="87">
        <v>2.2000000000000002</v>
      </c>
      <c r="N14" s="117"/>
      <c r="O14" s="118">
        <f t="shared" ref="O14" si="2">J14*70+K14*75+L14*25+M14*45</f>
        <v>708</v>
      </c>
      <c r="P14" s="90" t="s">
        <v>33</v>
      </c>
    </row>
    <row r="15" spans="2:16" ht="10.050000000000001" customHeight="1" thickBot="1">
      <c r="B15" s="152"/>
      <c r="C15" s="153"/>
      <c r="D15" s="48"/>
      <c r="E15" s="49" t="s">
        <v>76</v>
      </c>
      <c r="F15" s="49" t="s">
        <v>77</v>
      </c>
      <c r="G15" s="49" t="s">
        <v>78</v>
      </c>
      <c r="H15" s="155"/>
      <c r="I15" s="29" t="s">
        <v>79</v>
      </c>
      <c r="J15" s="114"/>
      <c r="K15" s="114"/>
      <c r="L15" s="149"/>
      <c r="M15" s="149"/>
      <c r="N15" s="140"/>
      <c r="O15" s="141"/>
      <c r="P15" s="142"/>
    </row>
    <row r="16" spans="2:16" ht="24" customHeight="1" thickTop="1">
      <c r="B16" s="150">
        <v>43570</v>
      </c>
      <c r="C16" s="151" t="s">
        <v>38</v>
      </c>
      <c r="D16" s="95" t="s">
        <v>39</v>
      </c>
      <c r="E16" s="31" t="s">
        <v>80</v>
      </c>
      <c r="F16" s="32" t="s">
        <v>81</v>
      </c>
      <c r="G16" s="31" t="s">
        <v>82</v>
      </c>
      <c r="H16" s="97" t="s">
        <v>43</v>
      </c>
      <c r="I16" s="50" t="s">
        <v>83</v>
      </c>
      <c r="J16" s="145">
        <v>5.4</v>
      </c>
      <c r="K16" s="145">
        <v>2.6</v>
      </c>
      <c r="L16" s="146">
        <v>2.2000000000000002</v>
      </c>
      <c r="M16" s="146">
        <v>2.2000000000000002</v>
      </c>
      <c r="N16" s="103"/>
      <c r="O16" s="137">
        <f t="shared" ref="O16" si="3">J16*70+K16*75+L16*25+M16*45</f>
        <v>727</v>
      </c>
      <c r="P16" s="75" t="s">
        <v>33</v>
      </c>
    </row>
    <row r="17" spans="2:17" ht="10.050000000000001" customHeight="1">
      <c r="B17" s="92"/>
      <c r="C17" s="94"/>
      <c r="D17" s="96"/>
      <c r="E17" s="34" t="s">
        <v>84</v>
      </c>
      <c r="F17" s="34" t="s">
        <v>85</v>
      </c>
      <c r="G17" s="34" t="s">
        <v>86</v>
      </c>
      <c r="H17" s="98"/>
      <c r="I17" s="20" t="s">
        <v>87</v>
      </c>
      <c r="J17" s="145"/>
      <c r="K17" s="145"/>
      <c r="L17" s="146"/>
      <c r="M17" s="146"/>
      <c r="N17" s="147"/>
      <c r="O17" s="148"/>
      <c r="P17" s="139"/>
    </row>
    <row r="18" spans="2:17" ht="24" customHeight="1">
      <c r="B18" s="77">
        <v>43571</v>
      </c>
      <c r="C18" s="79" t="s">
        <v>26</v>
      </c>
      <c r="D18" s="51" t="s">
        <v>88</v>
      </c>
      <c r="E18" s="52" t="s">
        <v>89</v>
      </c>
      <c r="F18" s="52" t="s">
        <v>90</v>
      </c>
      <c r="G18" s="53" t="s">
        <v>91</v>
      </c>
      <c r="H18" s="111" t="s">
        <v>31</v>
      </c>
      <c r="I18" s="47" t="s">
        <v>92</v>
      </c>
      <c r="J18" s="113">
        <v>5.2</v>
      </c>
      <c r="K18" s="113">
        <v>2.6</v>
      </c>
      <c r="L18" s="87">
        <v>2.6</v>
      </c>
      <c r="M18" s="87">
        <v>2.2000000000000002</v>
      </c>
      <c r="N18" s="88"/>
      <c r="O18" s="130">
        <f t="shared" ref="O18:O20" si="4">J18*70+K18*75+L18*25+M18*45</f>
        <v>723</v>
      </c>
      <c r="P18" s="71" t="s">
        <v>33</v>
      </c>
    </row>
    <row r="19" spans="2:17" ht="10.050000000000001" customHeight="1">
      <c r="B19" s="108"/>
      <c r="C19" s="110"/>
      <c r="D19" s="39"/>
      <c r="E19" s="27" t="s">
        <v>93</v>
      </c>
      <c r="F19" s="27" t="s">
        <v>94</v>
      </c>
      <c r="G19" s="42" t="s">
        <v>95</v>
      </c>
      <c r="H19" s="129"/>
      <c r="I19" s="54" t="s">
        <v>96</v>
      </c>
      <c r="J19" s="115"/>
      <c r="K19" s="115"/>
      <c r="L19" s="116"/>
      <c r="M19" s="116"/>
      <c r="N19" s="117"/>
      <c r="O19" s="118"/>
      <c r="P19" s="90"/>
    </row>
    <row r="20" spans="2:17" ht="24" customHeight="1">
      <c r="B20" s="77">
        <v>43573</v>
      </c>
      <c r="C20" s="79" t="s">
        <v>58</v>
      </c>
      <c r="D20" s="143" t="s">
        <v>97</v>
      </c>
      <c r="E20" s="44" t="s">
        <v>98</v>
      </c>
      <c r="F20" s="37" t="s">
        <v>99</v>
      </c>
      <c r="G20" s="44" t="s">
        <v>100</v>
      </c>
      <c r="H20" s="111" t="s">
        <v>31</v>
      </c>
      <c r="I20" s="55" t="s">
        <v>101</v>
      </c>
      <c r="J20" s="113">
        <v>5.2</v>
      </c>
      <c r="K20" s="113">
        <v>2.4</v>
      </c>
      <c r="L20" s="87">
        <v>2</v>
      </c>
      <c r="M20" s="87">
        <v>2.5</v>
      </c>
      <c r="N20" s="88"/>
      <c r="O20" s="130">
        <f t="shared" si="4"/>
        <v>706.5</v>
      </c>
      <c r="P20" s="71"/>
    </row>
    <row r="21" spans="2:17" ht="10.050000000000001" customHeight="1">
      <c r="B21" s="108"/>
      <c r="C21" s="119"/>
      <c r="D21" s="144"/>
      <c r="E21" s="27" t="s">
        <v>102</v>
      </c>
      <c r="F21" s="40" t="s">
        <v>103</v>
      </c>
      <c r="G21" s="27" t="s">
        <v>104</v>
      </c>
      <c r="H21" s="120"/>
      <c r="I21" s="56" t="s">
        <v>105</v>
      </c>
      <c r="J21" s="115"/>
      <c r="K21" s="115"/>
      <c r="L21" s="116"/>
      <c r="M21" s="116"/>
      <c r="N21" s="124"/>
      <c r="O21" s="126"/>
      <c r="P21" s="106"/>
    </row>
    <row r="22" spans="2:17" ht="24" customHeight="1">
      <c r="B22" s="77">
        <v>43574</v>
      </c>
      <c r="C22" s="109" t="s">
        <v>70</v>
      </c>
      <c r="D22" s="43" t="s">
        <v>106</v>
      </c>
      <c r="E22" s="37" t="s">
        <v>107</v>
      </c>
      <c r="F22" s="37" t="s">
        <v>108</v>
      </c>
      <c r="G22" s="37" t="s">
        <v>109</v>
      </c>
      <c r="H22" s="111" t="s">
        <v>31</v>
      </c>
      <c r="I22" s="47" t="s">
        <v>110</v>
      </c>
      <c r="J22" s="83">
        <v>5</v>
      </c>
      <c r="K22" s="83">
        <v>2.4</v>
      </c>
      <c r="L22" s="85">
        <v>2.2000000000000002</v>
      </c>
      <c r="M22" s="85">
        <v>2.2000000000000002</v>
      </c>
      <c r="N22" s="88"/>
      <c r="O22" s="130">
        <f t="shared" ref="O22" si="5">J22*70+K22*75+L22*25+M22*45</f>
        <v>684</v>
      </c>
      <c r="P22" s="71" t="s">
        <v>33</v>
      </c>
    </row>
    <row r="23" spans="2:17" ht="10.050000000000001" customHeight="1" thickBot="1">
      <c r="B23" s="108"/>
      <c r="C23" s="119"/>
      <c r="D23" s="48"/>
      <c r="E23" s="49" t="s">
        <v>111</v>
      </c>
      <c r="F23" s="49" t="s">
        <v>112</v>
      </c>
      <c r="G23" s="49" t="s">
        <v>113</v>
      </c>
      <c r="H23" s="112"/>
      <c r="I23" s="29" t="s">
        <v>114</v>
      </c>
      <c r="J23" s="115"/>
      <c r="K23" s="115"/>
      <c r="L23" s="116"/>
      <c r="M23" s="116"/>
      <c r="N23" s="140"/>
      <c r="O23" s="141"/>
      <c r="P23" s="142"/>
    </row>
    <row r="24" spans="2:17" ht="24" customHeight="1" thickTop="1">
      <c r="B24" s="91">
        <v>43577</v>
      </c>
      <c r="C24" s="93" t="s">
        <v>38</v>
      </c>
      <c r="D24" s="95" t="s">
        <v>115</v>
      </c>
      <c r="E24" s="31" t="s">
        <v>116</v>
      </c>
      <c r="F24" s="32" t="s">
        <v>117</v>
      </c>
      <c r="G24" s="31" t="s">
        <v>118</v>
      </c>
      <c r="H24" s="97" t="s">
        <v>43</v>
      </c>
      <c r="I24" s="33" t="s">
        <v>119</v>
      </c>
      <c r="J24" s="131">
        <v>5</v>
      </c>
      <c r="K24" s="131">
        <v>2.2000000000000002</v>
      </c>
      <c r="L24" s="133">
        <v>2.8</v>
      </c>
      <c r="M24" s="133">
        <v>2.2000000000000002</v>
      </c>
      <c r="N24" s="135"/>
      <c r="O24" s="137">
        <f>J24*70+K24*75+L24*25+M24*45</f>
        <v>684</v>
      </c>
      <c r="P24" s="75"/>
      <c r="Q24" s="127"/>
    </row>
    <row r="25" spans="2:17" ht="10.050000000000001" customHeight="1">
      <c r="B25" s="92"/>
      <c r="C25" s="94"/>
      <c r="D25" s="96"/>
      <c r="E25" s="34" t="s">
        <v>120</v>
      </c>
      <c r="F25" s="34" t="s">
        <v>121</v>
      </c>
      <c r="G25" s="34" t="s">
        <v>122</v>
      </c>
      <c r="H25" s="98"/>
      <c r="I25" s="35" t="s">
        <v>123</v>
      </c>
      <c r="J25" s="132"/>
      <c r="K25" s="132"/>
      <c r="L25" s="134"/>
      <c r="M25" s="134"/>
      <c r="N25" s="136"/>
      <c r="O25" s="138"/>
      <c r="P25" s="139"/>
      <c r="Q25" s="128"/>
    </row>
    <row r="26" spans="2:17" ht="24" customHeight="1">
      <c r="B26" s="77">
        <v>43578</v>
      </c>
      <c r="C26" s="79" t="s">
        <v>124</v>
      </c>
      <c r="D26" s="43" t="s">
        <v>125</v>
      </c>
      <c r="E26" s="37" t="s">
        <v>126</v>
      </c>
      <c r="F26" s="37" t="s">
        <v>127</v>
      </c>
      <c r="G26" s="37" t="s">
        <v>128</v>
      </c>
      <c r="H26" s="111" t="s">
        <v>63</v>
      </c>
      <c r="I26" s="185" t="s">
        <v>129</v>
      </c>
      <c r="J26" s="113">
        <v>5.4</v>
      </c>
      <c r="K26" s="113">
        <v>2</v>
      </c>
      <c r="L26" s="87">
        <v>2.4</v>
      </c>
      <c r="M26" s="87">
        <v>2.5</v>
      </c>
      <c r="N26" s="88"/>
      <c r="O26" s="130">
        <f t="shared" ref="O26" si="6">J26*70+K26*75+L26*25+M26*45</f>
        <v>700.5</v>
      </c>
      <c r="P26" s="71" t="s">
        <v>33</v>
      </c>
    </row>
    <row r="27" spans="2:17" ht="10.050000000000001" customHeight="1">
      <c r="B27" s="108"/>
      <c r="C27" s="110"/>
      <c r="D27" s="46"/>
      <c r="E27" s="40" t="s">
        <v>130</v>
      </c>
      <c r="F27" s="40" t="s">
        <v>131</v>
      </c>
      <c r="G27" s="40" t="s">
        <v>132</v>
      </c>
      <c r="H27" s="129"/>
      <c r="I27" s="186" t="s">
        <v>133</v>
      </c>
      <c r="J27" s="121"/>
      <c r="K27" s="121"/>
      <c r="L27" s="122"/>
      <c r="M27" s="122"/>
      <c r="N27" s="117"/>
      <c r="O27" s="118"/>
      <c r="P27" s="90"/>
    </row>
    <row r="28" spans="2:17" ht="24" customHeight="1">
      <c r="B28" s="77">
        <v>43580</v>
      </c>
      <c r="C28" s="79" t="s">
        <v>58</v>
      </c>
      <c r="D28" s="43" t="s">
        <v>134</v>
      </c>
      <c r="E28" s="37" t="s">
        <v>135</v>
      </c>
      <c r="F28" s="44" t="s">
        <v>136</v>
      </c>
      <c r="G28" s="37" t="s">
        <v>137</v>
      </c>
      <c r="H28" s="111" t="s">
        <v>31</v>
      </c>
      <c r="I28" s="47" t="s">
        <v>138</v>
      </c>
      <c r="J28" s="115">
        <v>5.2</v>
      </c>
      <c r="K28" s="115">
        <v>2</v>
      </c>
      <c r="L28" s="116">
        <v>2.6</v>
      </c>
      <c r="M28" s="116">
        <v>2.2000000000000002</v>
      </c>
      <c r="N28" s="123">
        <v>1</v>
      </c>
      <c r="O28" s="125">
        <f t="shared" ref="O28" si="7">J28*70+K28*75+L28*25+M28*45</f>
        <v>678</v>
      </c>
      <c r="P28" s="105" t="s">
        <v>33</v>
      </c>
    </row>
    <row r="29" spans="2:17" ht="10.050000000000001" customHeight="1">
      <c r="B29" s="108"/>
      <c r="C29" s="119"/>
      <c r="D29" s="46"/>
      <c r="E29" s="40" t="s">
        <v>139</v>
      </c>
      <c r="F29" s="27" t="s">
        <v>140</v>
      </c>
      <c r="G29" s="40" t="s">
        <v>141</v>
      </c>
      <c r="H29" s="120"/>
      <c r="I29" s="59" t="s">
        <v>142</v>
      </c>
      <c r="J29" s="115"/>
      <c r="K29" s="121"/>
      <c r="L29" s="122"/>
      <c r="M29" s="122"/>
      <c r="N29" s="124"/>
      <c r="O29" s="126"/>
      <c r="P29" s="106"/>
    </row>
    <row r="30" spans="2:17" ht="24" customHeight="1">
      <c r="B30" s="107">
        <v>43581</v>
      </c>
      <c r="C30" s="109" t="s">
        <v>70</v>
      </c>
      <c r="D30" s="43" t="s">
        <v>71</v>
      </c>
      <c r="E30" s="37" t="s">
        <v>143</v>
      </c>
      <c r="F30" s="37" t="s">
        <v>144</v>
      </c>
      <c r="G30" s="37" t="s">
        <v>145</v>
      </c>
      <c r="H30" s="111" t="s">
        <v>31</v>
      </c>
      <c r="I30" s="47" t="s">
        <v>146</v>
      </c>
      <c r="J30" s="113">
        <v>5.2</v>
      </c>
      <c r="K30" s="113">
        <v>2.2000000000000002</v>
      </c>
      <c r="L30" s="87">
        <v>2.2000000000000002</v>
      </c>
      <c r="M30" s="87">
        <v>2.2000000000000002</v>
      </c>
      <c r="N30" s="117"/>
      <c r="O30" s="118">
        <f t="shared" ref="O30" si="8">J30*70+K30*75+L30*25+M30*45</f>
        <v>683</v>
      </c>
      <c r="P30" s="90" t="s">
        <v>33</v>
      </c>
    </row>
    <row r="31" spans="2:17" ht="10.050000000000001" customHeight="1" thickBot="1">
      <c r="B31" s="108"/>
      <c r="C31" s="110"/>
      <c r="D31" s="60"/>
      <c r="E31" s="61" t="s">
        <v>147</v>
      </c>
      <c r="F31" s="61" t="s">
        <v>148</v>
      </c>
      <c r="G31" s="61" t="s">
        <v>149</v>
      </c>
      <c r="H31" s="112"/>
      <c r="I31" s="62" t="s">
        <v>150</v>
      </c>
      <c r="J31" s="114"/>
      <c r="K31" s="115"/>
      <c r="L31" s="116"/>
      <c r="M31" s="116"/>
      <c r="N31" s="117"/>
      <c r="O31" s="118"/>
      <c r="P31" s="90"/>
    </row>
    <row r="32" spans="2:17" ht="24" customHeight="1" thickTop="1">
      <c r="B32" s="91">
        <v>43584</v>
      </c>
      <c r="C32" s="93" t="s">
        <v>38</v>
      </c>
      <c r="D32" s="95" t="s">
        <v>39</v>
      </c>
      <c r="E32" s="31" t="s">
        <v>151</v>
      </c>
      <c r="F32" s="32" t="s">
        <v>152</v>
      </c>
      <c r="G32" s="31" t="s">
        <v>153</v>
      </c>
      <c r="H32" s="97" t="s">
        <v>43</v>
      </c>
      <c r="I32" s="33" t="s">
        <v>154</v>
      </c>
      <c r="J32" s="99">
        <v>5.4</v>
      </c>
      <c r="K32" s="99">
        <v>2</v>
      </c>
      <c r="L32" s="101">
        <v>2.6</v>
      </c>
      <c r="M32" s="101">
        <v>2.5</v>
      </c>
      <c r="N32" s="103"/>
      <c r="O32" s="73">
        <f>J32*70+K32*75+L32*25+M32*45+N32*60</f>
        <v>705.5</v>
      </c>
      <c r="P32" s="75" t="s">
        <v>33</v>
      </c>
    </row>
    <row r="33" spans="2:16" ht="10.050000000000001" customHeight="1">
      <c r="B33" s="92"/>
      <c r="C33" s="94"/>
      <c r="D33" s="96"/>
      <c r="E33" s="34" t="s">
        <v>155</v>
      </c>
      <c r="F33" s="34" t="s">
        <v>156</v>
      </c>
      <c r="G33" s="34" t="s">
        <v>157</v>
      </c>
      <c r="H33" s="98"/>
      <c r="I33" s="35" t="s">
        <v>158</v>
      </c>
      <c r="J33" s="100"/>
      <c r="K33" s="100"/>
      <c r="L33" s="102"/>
      <c r="M33" s="102"/>
      <c r="N33" s="104"/>
      <c r="O33" s="74"/>
      <c r="P33" s="76"/>
    </row>
    <row r="34" spans="2:16" ht="24" customHeight="1">
      <c r="B34" s="77">
        <v>43585</v>
      </c>
      <c r="C34" s="79" t="s">
        <v>26</v>
      </c>
      <c r="D34" s="43" t="s">
        <v>159</v>
      </c>
      <c r="E34" s="37" t="s">
        <v>160</v>
      </c>
      <c r="F34" s="37" t="s">
        <v>161</v>
      </c>
      <c r="G34" s="37" t="s">
        <v>162</v>
      </c>
      <c r="H34" s="81" t="s">
        <v>31</v>
      </c>
      <c r="I34" s="185" t="s">
        <v>163</v>
      </c>
      <c r="J34" s="83">
        <v>5.4</v>
      </c>
      <c r="K34" s="83">
        <v>2.2000000000000002</v>
      </c>
      <c r="L34" s="85">
        <v>2</v>
      </c>
      <c r="M34" s="87">
        <v>2.4</v>
      </c>
      <c r="N34" s="88"/>
      <c r="O34" s="69">
        <f>J34*70+K34*75+L34*25+M34*45+N34*60</f>
        <v>701</v>
      </c>
      <c r="P34" s="71" t="s">
        <v>33</v>
      </c>
    </row>
    <row r="35" spans="2:16" ht="10.050000000000001" customHeight="1" thickBot="1">
      <c r="B35" s="78"/>
      <c r="C35" s="80"/>
      <c r="D35" s="60"/>
      <c r="E35" s="61" t="s">
        <v>164</v>
      </c>
      <c r="F35" s="61" t="s">
        <v>165</v>
      </c>
      <c r="G35" s="61" t="s">
        <v>166</v>
      </c>
      <c r="H35" s="82"/>
      <c r="I35" s="187" t="s">
        <v>167</v>
      </c>
      <c r="J35" s="84"/>
      <c r="K35" s="84"/>
      <c r="L35" s="86"/>
      <c r="M35" s="86"/>
      <c r="N35" s="89"/>
      <c r="O35" s="70"/>
      <c r="P35" s="72"/>
    </row>
    <row r="36" spans="2:16" ht="15" customHeight="1">
      <c r="C36" s="64" t="s">
        <v>168</v>
      </c>
    </row>
    <row r="37" spans="2:16" ht="11.4" customHeight="1">
      <c r="C37" s="64" t="s">
        <v>169</v>
      </c>
    </row>
  </sheetData>
  <mergeCells count="166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P12:P13"/>
    <mergeCell ref="B14:B15"/>
    <mergeCell ref="C14:C15"/>
    <mergeCell ref="H14:H15"/>
    <mergeCell ref="J14:J15"/>
    <mergeCell ref="K14:K15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B16:B17"/>
    <mergeCell ref="C16:C17"/>
    <mergeCell ref="D16:D17"/>
    <mergeCell ref="H16:H17"/>
    <mergeCell ref="J16:J17"/>
    <mergeCell ref="L12:L13"/>
    <mergeCell ref="M12:M13"/>
    <mergeCell ref="N12:N13"/>
    <mergeCell ref="O12:O13"/>
    <mergeCell ref="K16:K17"/>
    <mergeCell ref="L16:L17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M18:M19"/>
    <mergeCell ref="N18:N19"/>
    <mergeCell ref="O18:O19"/>
    <mergeCell ref="P18:P19"/>
    <mergeCell ref="B20:B21"/>
    <mergeCell ref="C20:C21"/>
    <mergeCell ref="D20:D21"/>
    <mergeCell ref="H20:H21"/>
    <mergeCell ref="J20:J21"/>
    <mergeCell ref="K20:K21"/>
    <mergeCell ref="B18:B19"/>
    <mergeCell ref="C18:C19"/>
    <mergeCell ref="H18:H19"/>
    <mergeCell ref="J18:J19"/>
    <mergeCell ref="K18:K19"/>
    <mergeCell ref="L18:L19"/>
    <mergeCell ref="L20:L21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P22:P23"/>
    <mergeCell ref="B24:B25"/>
    <mergeCell ref="C24:C25"/>
    <mergeCell ref="D24:D25"/>
    <mergeCell ref="H24:H25"/>
    <mergeCell ref="J24:J25"/>
    <mergeCell ref="Q24:Q25"/>
    <mergeCell ref="B26:B27"/>
    <mergeCell ref="C26:C27"/>
    <mergeCell ref="H26:H27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P24:P25"/>
    <mergeCell ref="P26:P27"/>
    <mergeCell ref="B28:B29"/>
    <mergeCell ref="C28:C29"/>
    <mergeCell ref="H28:H29"/>
    <mergeCell ref="J28:J29"/>
    <mergeCell ref="K28:K29"/>
    <mergeCell ref="L28:L29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P30:P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4:O35"/>
    <mergeCell ref="P34:P35"/>
    <mergeCell ref="O32:O33"/>
    <mergeCell ref="P32:P33"/>
    <mergeCell ref="B34:B35"/>
    <mergeCell ref="C34:C35"/>
    <mergeCell ref="H34:H35"/>
    <mergeCell ref="J34:J35"/>
    <mergeCell ref="K34:K35"/>
    <mergeCell ref="L34:L35"/>
    <mergeCell ref="M34:M35"/>
    <mergeCell ref="N34:N35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3"/>
  <sheetViews>
    <sheetView topLeftCell="A16" zoomScaleNormal="100" workbookViewId="0">
      <selection activeCell="I34" sqref="I34:I35"/>
    </sheetView>
  </sheetViews>
  <sheetFormatPr defaultColWidth="9" defaultRowHeight="22.2"/>
  <cols>
    <col min="1" max="1" width="2.33203125" style="1" customWidth="1"/>
    <col min="2" max="2" width="3.21875" style="1" customWidth="1"/>
    <col min="3" max="3" width="2.44140625" style="1" customWidth="1"/>
    <col min="4" max="4" width="10.6640625" style="1" customWidth="1"/>
    <col min="5" max="5" width="16.33203125" style="1" customWidth="1"/>
    <col min="6" max="6" width="15.33203125" style="1" customWidth="1"/>
    <col min="7" max="7" width="14.77734375" style="1" customWidth="1"/>
    <col min="8" max="8" width="4" style="1" customWidth="1"/>
    <col min="9" max="9" width="12.109375" style="1" customWidth="1"/>
    <col min="10" max="14" width="2.21875" style="1" customWidth="1"/>
    <col min="15" max="15" width="2.88671875" style="1" customWidth="1"/>
    <col min="16" max="16" width="2.21875" style="1" customWidth="1"/>
    <col min="17" max="17" width="3" style="1" customWidth="1"/>
    <col min="18" max="16384" width="9" style="1"/>
  </cols>
  <sheetData>
    <row r="1" spans="1:17" ht="52.2" customHeight="1"/>
    <row r="2" spans="1:17" ht="36" customHeight="1" thickBot="1"/>
    <row r="3" spans="1:17" ht="35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</row>
    <row r="4" spans="1:17" ht="24" customHeight="1">
      <c r="B4" s="175">
        <v>43556</v>
      </c>
      <c r="C4" s="177" t="s">
        <v>170</v>
      </c>
      <c r="D4" s="13" t="s">
        <v>171</v>
      </c>
      <c r="E4" s="14" t="s">
        <v>172</v>
      </c>
      <c r="F4" s="15" t="s">
        <v>173</v>
      </c>
      <c r="G4" s="15" t="s">
        <v>174</v>
      </c>
      <c r="H4" s="179" t="s">
        <v>175</v>
      </c>
      <c r="I4" s="16" t="s">
        <v>176</v>
      </c>
      <c r="J4" s="181">
        <v>5.4</v>
      </c>
      <c r="K4" s="181">
        <v>2</v>
      </c>
      <c r="L4" s="167">
        <v>2</v>
      </c>
      <c r="M4" s="167">
        <v>2.2000000000000002</v>
      </c>
      <c r="N4" s="168"/>
      <c r="O4" s="170">
        <f>J4*70+K4*75+L4*25+M4*45</f>
        <v>677</v>
      </c>
      <c r="P4" s="171" t="s">
        <v>177</v>
      </c>
    </row>
    <row r="5" spans="1:17" ht="10.050000000000001" customHeight="1">
      <c r="B5" s="176"/>
      <c r="C5" s="178"/>
      <c r="D5" s="17"/>
      <c r="E5" s="18" t="s">
        <v>178</v>
      </c>
      <c r="F5" s="19" t="s">
        <v>179</v>
      </c>
      <c r="G5" s="19" t="s">
        <v>180</v>
      </c>
      <c r="H5" s="180"/>
      <c r="I5" s="20" t="s">
        <v>181</v>
      </c>
      <c r="J5" s="145"/>
      <c r="K5" s="145"/>
      <c r="L5" s="146"/>
      <c r="M5" s="146"/>
      <c r="N5" s="169"/>
      <c r="O5" s="74"/>
      <c r="P5" s="76"/>
    </row>
    <row r="6" spans="1:17" ht="24" customHeight="1">
      <c r="B6" s="107">
        <v>43557</v>
      </c>
      <c r="C6" s="109" t="s">
        <v>182</v>
      </c>
      <c r="D6" s="21" t="s">
        <v>183</v>
      </c>
      <c r="E6" s="22" t="s">
        <v>184</v>
      </c>
      <c r="F6" s="23" t="s">
        <v>185</v>
      </c>
      <c r="G6" s="24" t="s">
        <v>186</v>
      </c>
      <c r="H6" s="173" t="s">
        <v>187</v>
      </c>
      <c r="I6" s="25" t="s">
        <v>188</v>
      </c>
      <c r="J6" s="160">
        <v>5.4</v>
      </c>
      <c r="K6" s="160">
        <v>2.8</v>
      </c>
      <c r="L6" s="156">
        <v>2.2000000000000002</v>
      </c>
      <c r="M6" s="156">
        <v>2.2000000000000002</v>
      </c>
      <c r="N6" s="162"/>
      <c r="O6" s="164">
        <f>J6*70+K6*75+L6*25+M6*45</f>
        <v>742</v>
      </c>
      <c r="P6" s="105" t="s">
        <v>177</v>
      </c>
    </row>
    <row r="7" spans="1:17" ht="10.050000000000001" customHeight="1" thickBot="1">
      <c r="B7" s="108"/>
      <c r="C7" s="172"/>
      <c r="D7" s="26"/>
      <c r="E7" s="27" t="s">
        <v>189</v>
      </c>
      <c r="F7" s="28" t="s">
        <v>190</v>
      </c>
      <c r="G7" s="29" t="s">
        <v>191</v>
      </c>
      <c r="H7" s="174"/>
      <c r="I7" s="30" t="s">
        <v>192</v>
      </c>
      <c r="J7" s="161"/>
      <c r="K7" s="161"/>
      <c r="L7" s="157"/>
      <c r="M7" s="157"/>
      <c r="N7" s="163"/>
      <c r="O7" s="165"/>
      <c r="P7" s="90"/>
    </row>
    <row r="8" spans="1:17" ht="24" customHeight="1" thickTop="1">
      <c r="B8" s="91">
        <v>43563</v>
      </c>
      <c r="C8" s="93" t="s">
        <v>170</v>
      </c>
      <c r="D8" s="95" t="s">
        <v>193</v>
      </c>
      <c r="E8" s="31" t="s">
        <v>194</v>
      </c>
      <c r="F8" s="32" t="s">
        <v>195</v>
      </c>
      <c r="G8" s="31" t="s">
        <v>196</v>
      </c>
      <c r="H8" s="97" t="s">
        <v>175</v>
      </c>
      <c r="I8" s="33" t="s">
        <v>197</v>
      </c>
      <c r="J8" s="131">
        <v>5.2</v>
      </c>
      <c r="K8" s="131">
        <v>2.6</v>
      </c>
      <c r="L8" s="133">
        <v>2.4</v>
      </c>
      <c r="M8" s="133">
        <v>2.2000000000000002</v>
      </c>
      <c r="N8" s="103"/>
      <c r="O8" s="73">
        <f>J8*70+K8*75+L8*25+M8*45</f>
        <v>718</v>
      </c>
      <c r="P8" s="75" t="s">
        <v>177</v>
      </c>
    </row>
    <row r="9" spans="1:17" ht="10.050000000000001" customHeight="1">
      <c r="B9" s="92"/>
      <c r="C9" s="166"/>
      <c r="D9" s="96"/>
      <c r="E9" s="34" t="s">
        <v>198</v>
      </c>
      <c r="F9" s="34" t="s">
        <v>199</v>
      </c>
      <c r="G9" s="34" t="s">
        <v>200</v>
      </c>
      <c r="H9" s="98"/>
      <c r="I9" s="35" t="s">
        <v>201</v>
      </c>
      <c r="J9" s="132"/>
      <c r="K9" s="132"/>
      <c r="L9" s="134"/>
      <c r="M9" s="134"/>
      <c r="N9" s="104"/>
      <c r="O9" s="74"/>
      <c r="P9" s="76"/>
    </row>
    <row r="10" spans="1:17" ht="24" customHeight="1">
      <c r="B10" s="77">
        <v>43564</v>
      </c>
      <c r="C10" s="79" t="s">
        <v>182</v>
      </c>
      <c r="D10" s="36" t="s">
        <v>202</v>
      </c>
      <c r="E10" s="37" t="s">
        <v>203</v>
      </c>
      <c r="F10" s="37" t="s">
        <v>204</v>
      </c>
      <c r="G10" s="37" t="s">
        <v>205</v>
      </c>
      <c r="H10" s="158" t="s">
        <v>187</v>
      </c>
      <c r="I10" s="38" t="s">
        <v>206</v>
      </c>
      <c r="J10" s="160">
        <v>5.4</v>
      </c>
      <c r="K10" s="160">
        <v>2.4</v>
      </c>
      <c r="L10" s="156">
        <v>2.4</v>
      </c>
      <c r="M10" s="156">
        <v>2.2000000000000002</v>
      </c>
      <c r="N10" s="123"/>
      <c r="O10" s="125">
        <f t="shared" ref="O10" si="0">J10*70+K10*75+L10*25+M10*45</f>
        <v>717</v>
      </c>
      <c r="P10" s="105" t="s">
        <v>207</v>
      </c>
    </row>
    <row r="11" spans="1:17" ht="10.050000000000001" customHeight="1">
      <c r="B11" s="108"/>
      <c r="C11" s="110"/>
      <c r="D11" s="39"/>
      <c r="E11" s="40" t="s">
        <v>208</v>
      </c>
      <c r="F11" s="41" t="s">
        <v>209</v>
      </c>
      <c r="G11" s="40" t="s">
        <v>210</v>
      </c>
      <c r="H11" s="159"/>
      <c r="I11" s="42" t="s">
        <v>211</v>
      </c>
      <c r="J11" s="161"/>
      <c r="K11" s="161"/>
      <c r="L11" s="157"/>
      <c r="M11" s="157"/>
      <c r="N11" s="117"/>
      <c r="O11" s="118"/>
      <c r="P11" s="90"/>
    </row>
    <row r="12" spans="1:17" s="66" customFormat="1" ht="19.05" customHeight="1">
      <c r="A12" s="65"/>
      <c r="B12" s="77">
        <v>43565</v>
      </c>
      <c r="C12" s="79" t="s">
        <v>212</v>
      </c>
      <c r="D12" s="43" t="s">
        <v>213</v>
      </c>
      <c r="E12" s="37" t="s">
        <v>214</v>
      </c>
      <c r="F12" s="37" t="s">
        <v>215</v>
      </c>
      <c r="G12" s="37" t="s">
        <v>216</v>
      </c>
      <c r="H12" s="154" t="s">
        <v>217</v>
      </c>
      <c r="I12" s="47" t="s">
        <v>218</v>
      </c>
      <c r="J12" s="113">
        <v>5.4</v>
      </c>
      <c r="K12" s="113">
        <v>2</v>
      </c>
      <c r="L12" s="87">
        <v>2</v>
      </c>
      <c r="M12" s="87">
        <v>2.5</v>
      </c>
      <c r="N12" s="88"/>
      <c r="O12" s="130">
        <f>J12*70+K12*75+L12*25+M12*45</f>
        <v>690.5</v>
      </c>
      <c r="P12" s="71" t="s">
        <v>219</v>
      </c>
      <c r="Q12" s="1"/>
    </row>
    <row r="13" spans="1:17" s="66" customFormat="1" ht="10.050000000000001" customHeight="1">
      <c r="A13" s="65"/>
      <c r="B13" s="108"/>
      <c r="C13" s="110"/>
      <c r="D13" s="46"/>
      <c r="E13" s="41" t="s">
        <v>220</v>
      </c>
      <c r="F13" s="40" t="s">
        <v>221</v>
      </c>
      <c r="G13" s="40" t="s">
        <v>222</v>
      </c>
      <c r="H13" s="184"/>
      <c r="I13" s="54" t="s">
        <v>223</v>
      </c>
      <c r="J13" s="115"/>
      <c r="K13" s="115"/>
      <c r="L13" s="116"/>
      <c r="M13" s="116"/>
      <c r="N13" s="117"/>
      <c r="O13" s="118"/>
      <c r="P13" s="90"/>
      <c r="Q13" s="1"/>
    </row>
    <row r="14" spans="1:17" ht="24" customHeight="1">
      <c r="B14" s="77">
        <v>43566</v>
      </c>
      <c r="C14" s="79" t="s">
        <v>224</v>
      </c>
      <c r="D14" s="43" t="s">
        <v>225</v>
      </c>
      <c r="E14" s="37" t="s">
        <v>226</v>
      </c>
      <c r="F14" s="44" t="s">
        <v>227</v>
      </c>
      <c r="G14" s="44" t="s">
        <v>228</v>
      </c>
      <c r="H14" s="111" t="s">
        <v>229</v>
      </c>
      <c r="I14" s="45" t="s">
        <v>230</v>
      </c>
      <c r="J14" s="113">
        <v>6</v>
      </c>
      <c r="K14" s="113">
        <v>2</v>
      </c>
      <c r="L14" s="87">
        <v>2.6</v>
      </c>
      <c r="M14" s="87">
        <v>2.2000000000000002</v>
      </c>
      <c r="N14" s="123"/>
      <c r="O14" s="125">
        <f t="shared" ref="O14" si="1">J14*70+K14*75+L14*25+M14*45</f>
        <v>734</v>
      </c>
      <c r="P14" s="105" t="s">
        <v>207</v>
      </c>
    </row>
    <row r="15" spans="1:17" ht="10.050000000000001" customHeight="1">
      <c r="B15" s="108"/>
      <c r="C15" s="119"/>
      <c r="D15" s="46"/>
      <c r="E15" s="40" t="s">
        <v>231</v>
      </c>
      <c r="F15" s="27" t="s">
        <v>232</v>
      </c>
      <c r="G15" s="27" t="s">
        <v>233</v>
      </c>
      <c r="H15" s="120"/>
      <c r="I15" s="40" t="s">
        <v>234</v>
      </c>
      <c r="J15" s="115"/>
      <c r="K15" s="115"/>
      <c r="L15" s="116"/>
      <c r="M15" s="116"/>
      <c r="N15" s="124"/>
      <c r="O15" s="126"/>
      <c r="P15" s="106"/>
    </row>
    <row r="16" spans="1:17" ht="24" customHeight="1">
      <c r="B16" s="77">
        <v>43567</v>
      </c>
      <c r="C16" s="109" t="s">
        <v>235</v>
      </c>
      <c r="D16" s="43" t="s">
        <v>236</v>
      </c>
      <c r="E16" s="37" t="s">
        <v>237</v>
      </c>
      <c r="F16" s="37" t="s">
        <v>238</v>
      </c>
      <c r="G16" s="44" t="s">
        <v>239</v>
      </c>
      <c r="H16" s="154" t="s">
        <v>240</v>
      </c>
      <c r="I16" s="47" t="s">
        <v>241</v>
      </c>
      <c r="J16" s="113">
        <v>5.2</v>
      </c>
      <c r="K16" s="113">
        <v>2.4</v>
      </c>
      <c r="L16" s="87">
        <v>2.6</v>
      </c>
      <c r="M16" s="87">
        <v>2.2000000000000002</v>
      </c>
      <c r="N16" s="117"/>
      <c r="O16" s="118">
        <f t="shared" ref="O16" si="2">J16*70+K16*75+L16*25+M16*45</f>
        <v>708</v>
      </c>
      <c r="P16" s="90" t="s">
        <v>207</v>
      </c>
    </row>
    <row r="17" spans="1:17" ht="10.050000000000001" customHeight="1" thickBot="1">
      <c r="B17" s="152"/>
      <c r="C17" s="153"/>
      <c r="D17" s="48"/>
      <c r="E17" s="49" t="s">
        <v>242</v>
      </c>
      <c r="F17" s="49" t="s">
        <v>243</v>
      </c>
      <c r="G17" s="49" t="s">
        <v>244</v>
      </c>
      <c r="H17" s="155"/>
      <c r="I17" s="29" t="s">
        <v>245</v>
      </c>
      <c r="J17" s="114"/>
      <c r="K17" s="114"/>
      <c r="L17" s="149"/>
      <c r="M17" s="149"/>
      <c r="N17" s="140"/>
      <c r="O17" s="141"/>
      <c r="P17" s="142"/>
    </row>
    <row r="18" spans="1:17" ht="24" customHeight="1" thickTop="1">
      <c r="B18" s="150">
        <v>43570</v>
      </c>
      <c r="C18" s="151" t="s">
        <v>246</v>
      </c>
      <c r="D18" s="95" t="s">
        <v>247</v>
      </c>
      <c r="E18" s="31" t="s">
        <v>248</v>
      </c>
      <c r="F18" s="32" t="s">
        <v>249</v>
      </c>
      <c r="G18" s="31" t="s">
        <v>250</v>
      </c>
      <c r="H18" s="97" t="s">
        <v>251</v>
      </c>
      <c r="I18" s="50" t="s">
        <v>252</v>
      </c>
      <c r="J18" s="145">
        <v>5.4</v>
      </c>
      <c r="K18" s="145">
        <v>2.6</v>
      </c>
      <c r="L18" s="146">
        <v>2.2000000000000002</v>
      </c>
      <c r="M18" s="146">
        <v>2.2000000000000002</v>
      </c>
      <c r="N18" s="103"/>
      <c r="O18" s="137">
        <f t="shared" ref="O18" si="3">J18*70+K18*75+L18*25+M18*45</f>
        <v>727</v>
      </c>
      <c r="P18" s="75" t="s">
        <v>253</v>
      </c>
    </row>
    <row r="19" spans="1:17" ht="10.050000000000001" customHeight="1">
      <c r="B19" s="92"/>
      <c r="C19" s="94"/>
      <c r="D19" s="96"/>
      <c r="E19" s="34" t="s">
        <v>254</v>
      </c>
      <c r="F19" s="34" t="s">
        <v>255</v>
      </c>
      <c r="G19" s="34" t="s">
        <v>256</v>
      </c>
      <c r="H19" s="98"/>
      <c r="I19" s="20" t="s">
        <v>257</v>
      </c>
      <c r="J19" s="145"/>
      <c r="K19" s="145"/>
      <c r="L19" s="146"/>
      <c r="M19" s="146"/>
      <c r="N19" s="147"/>
      <c r="O19" s="148"/>
      <c r="P19" s="139"/>
    </row>
    <row r="20" spans="1:17" ht="14.4" customHeight="1">
      <c r="B20" s="77">
        <v>43571</v>
      </c>
      <c r="C20" s="79" t="s">
        <v>258</v>
      </c>
      <c r="D20" s="51"/>
      <c r="E20" s="52"/>
      <c r="F20" s="67" t="s">
        <v>259</v>
      </c>
      <c r="G20" s="53"/>
      <c r="H20" s="111"/>
      <c r="I20" s="47"/>
      <c r="J20" s="113"/>
      <c r="K20" s="113"/>
      <c r="L20" s="87"/>
      <c r="M20" s="87"/>
      <c r="N20" s="88"/>
      <c r="O20" s="130"/>
      <c r="P20" s="71"/>
    </row>
    <row r="21" spans="1:17" ht="8.4" customHeight="1">
      <c r="B21" s="108"/>
      <c r="C21" s="110"/>
      <c r="D21" s="39"/>
      <c r="E21" s="27"/>
      <c r="F21" s="27"/>
      <c r="G21" s="42"/>
      <c r="H21" s="129"/>
      <c r="I21" s="54"/>
      <c r="J21" s="115"/>
      <c r="K21" s="115"/>
      <c r="L21" s="116"/>
      <c r="M21" s="116"/>
      <c r="N21" s="117"/>
      <c r="O21" s="118"/>
      <c r="P21" s="90"/>
    </row>
    <row r="22" spans="1:17" s="66" customFormat="1" ht="19.05" customHeight="1">
      <c r="A22" s="65"/>
      <c r="B22" s="77">
        <v>43572</v>
      </c>
      <c r="C22" s="79" t="s">
        <v>260</v>
      </c>
      <c r="D22" s="43" t="s">
        <v>261</v>
      </c>
      <c r="E22" s="37" t="s">
        <v>262</v>
      </c>
      <c r="F22" s="37" t="s">
        <v>263</v>
      </c>
      <c r="G22" s="37" t="s">
        <v>264</v>
      </c>
      <c r="H22" s="111" t="s">
        <v>265</v>
      </c>
      <c r="I22" s="68" t="s">
        <v>266</v>
      </c>
      <c r="J22" s="113">
        <v>5.4</v>
      </c>
      <c r="K22" s="113">
        <v>2</v>
      </c>
      <c r="L22" s="87">
        <v>2</v>
      </c>
      <c r="M22" s="87">
        <v>2.5</v>
      </c>
      <c r="N22" s="88"/>
      <c r="O22" s="130">
        <f>J22*70+K22*75+L22*25+M22*45</f>
        <v>690.5</v>
      </c>
      <c r="P22" s="71" t="s">
        <v>253</v>
      </c>
      <c r="Q22" s="1"/>
    </row>
    <row r="23" spans="1:17" s="66" customFormat="1" ht="10.050000000000001" customHeight="1">
      <c r="A23" s="65"/>
      <c r="B23" s="108"/>
      <c r="C23" s="110"/>
      <c r="D23" s="46"/>
      <c r="E23" s="41" t="s">
        <v>267</v>
      </c>
      <c r="F23" s="40" t="s">
        <v>268</v>
      </c>
      <c r="G23" s="40" t="s">
        <v>269</v>
      </c>
      <c r="H23" s="120"/>
      <c r="I23" s="41" t="s">
        <v>270</v>
      </c>
      <c r="J23" s="115"/>
      <c r="K23" s="115"/>
      <c r="L23" s="116"/>
      <c r="M23" s="116"/>
      <c r="N23" s="117"/>
      <c r="O23" s="118"/>
      <c r="P23" s="90"/>
      <c r="Q23" s="1"/>
    </row>
    <row r="24" spans="1:17" ht="24" customHeight="1">
      <c r="B24" s="77">
        <v>43573</v>
      </c>
      <c r="C24" s="79" t="s">
        <v>271</v>
      </c>
      <c r="D24" s="143" t="s">
        <v>272</v>
      </c>
      <c r="E24" s="44" t="s">
        <v>273</v>
      </c>
      <c r="F24" s="37" t="s">
        <v>274</v>
      </c>
      <c r="G24" s="44" t="s">
        <v>275</v>
      </c>
      <c r="H24" s="111" t="s">
        <v>276</v>
      </c>
      <c r="I24" s="55" t="s">
        <v>277</v>
      </c>
      <c r="J24" s="113">
        <v>5.2</v>
      </c>
      <c r="K24" s="113">
        <v>2.4</v>
      </c>
      <c r="L24" s="87">
        <v>2</v>
      </c>
      <c r="M24" s="87">
        <v>2.5</v>
      </c>
      <c r="N24" s="88"/>
      <c r="O24" s="130">
        <f t="shared" ref="O24" si="4">J24*70+K24*75+L24*25+M24*45</f>
        <v>706.5</v>
      </c>
      <c r="P24" s="71"/>
    </row>
    <row r="25" spans="1:17" ht="10.050000000000001" customHeight="1">
      <c r="B25" s="108"/>
      <c r="C25" s="119"/>
      <c r="D25" s="144"/>
      <c r="E25" s="27" t="s">
        <v>278</v>
      </c>
      <c r="F25" s="40" t="s">
        <v>279</v>
      </c>
      <c r="G25" s="27" t="s">
        <v>280</v>
      </c>
      <c r="H25" s="120"/>
      <c r="I25" s="56" t="s">
        <v>281</v>
      </c>
      <c r="J25" s="115"/>
      <c r="K25" s="115"/>
      <c r="L25" s="116"/>
      <c r="M25" s="116"/>
      <c r="N25" s="124"/>
      <c r="O25" s="126"/>
      <c r="P25" s="106"/>
    </row>
    <row r="26" spans="1:17" ht="24" customHeight="1">
      <c r="B26" s="77">
        <v>43574</v>
      </c>
      <c r="C26" s="109" t="s">
        <v>282</v>
      </c>
      <c r="D26" s="43" t="s">
        <v>283</v>
      </c>
      <c r="E26" s="37" t="s">
        <v>284</v>
      </c>
      <c r="F26" s="37" t="s">
        <v>285</v>
      </c>
      <c r="G26" s="37" t="s">
        <v>286</v>
      </c>
      <c r="H26" s="111" t="s">
        <v>276</v>
      </c>
      <c r="I26" s="47" t="s">
        <v>287</v>
      </c>
      <c r="J26" s="83">
        <v>5</v>
      </c>
      <c r="K26" s="83">
        <v>2.4</v>
      </c>
      <c r="L26" s="85">
        <v>2.2000000000000002</v>
      </c>
      <c r="M26" s="85">
        <v>2.2000000000000002</v>
      </c>
      <c r="N26" s="88"/>
      <c r="O26" s="130">
        <f t="shared" ref="O26" si="5">J26*70+K26*75+L26*25+M26*45</f>
        <v>684</v>
      </c>
      <c r="P26" s="71" t="s">
        <v>253</v>
      </c>
    </row>
    <row r="27" spans="1:17" ht="10.050000000000001" customHeight="1" thickBot="1">
      <c r="B27" s="108"/>
      <c r="C27" s="119"/>
      <c r="D27" s="48"/>
      <c r="E27" s="49" t="s">
        <v>288</v>
      </c>
      <c r="F27" s="49" t="s">
        <v>289</v>
      </c>
      <c r="G27" s="49" t="s">
        <v>290</v>
      </c>
      <c r="H27" s="112"/>
      <c r="I27" s="29" t="s">
        <v>291</v>
      </c>
      <c r="J27" s="115"/>
      <c r="K27" s="115"/>
      <c r="L27" s="116"/>
      <c r="M27" s="116"/>
      <c r="N27" s="140"/>
      <c r="O27" s="141"/>
      <c r="P27" s="142"/>
    </row>
    <row r="28" spans="1:17" ht="24" customHeight="1" thickTop="1">
      <c r="B28" s="91">
        <v>43577</v>
      </c>
      <c r="C28" s="93" t="s">
        <v>292</v>
      </c>
      <c r="D28" s="95" t="s">
        <v>293</v>
      </c>
      <c r="E28" s="31" t="s">
        <v>294</v>
      </c>
      <c r="F28" s="32" t="s">
        <v>295</v>
      </c>
      <c r="G28" s="31" t="s">
        <v>296</v>
      </c>
      <c r="H28" s="97" t="s">
        <v>297</v>
      </c>
      <c r="I28" s="33" t="s">
        <v>298</v>
      </c>
      <c r="J28" s="131">
        <v>5</v>
      </c>
      <c r="K28" s="131">
        <v>2.2000000000000002</v>
      </c>
      <c r="L28" s="133">
        <v>2.8</v>
      </c>
      <c r="M28" s="133">
        <v>2.2000000000000002</v>
      </c>
      <c r="N28" s="135"/>
      <c r="O28" s="137">
        <f>J28*70+K28*75+L28*25+M28*45</f>
        <v>684</v>
      </c>
      <c r="P28" s="75"/>
      <c r="Q28" s="127"/>
    </row>
    <row r="29" spans="1:17" ht="10.050000000000001" customHeight="1">
      <c r="B29" s="92"/>
      <c r="C29" s="94"/>
      <c r="D29" s="96"/>
      <c r="E29" s="34" t="s">
        <v>299</v>
      </c>
      <c r="F29" s="34" t="s">
        <v>300</v>
      </c>
      <c r="G29" s="34" t="s">
        <v>301</v>
      </c>
      <c r="H29" s="98"/>
      <c r="I29" s="35" t="s">
        <v>302</v>
      </c>
      <c r="J29" s="132"/>
      <c r="K29" s="132"/>
      <c r="L29" s="134"/>
      <c r="M29" s="134"/>
      <c r="N29" s="136"/>
      <c r="O29" s="138"/>
      <c r="P29" s="139"/>
      <c r="Q29" s="128"/>
    </row>
    <row r="30" spans="1:17" ht="24" customHeight="1">
      <c r="B30" s="77">
        <v>43578</v>
      </c>
      <c r="C30" s="79" t="s">
        <v>258</v>
      </c>
      <c r="D30" s="43" t="s">
        <v>261</v>
      </c>
      <c r="E30" s="37" t="s">
        <v>303</v>
      </c>
      <c r="F30" s="37" t="s">
        <v>304</v>
      </c>
      <c r="G30" s="37" t="s">
        <v>305</v>
      </c>
      <c r="H30" s="111" t="s">
        <v>276</v>
      </c>
      <c r="I30" s="57" t="s">
        <v>306</v>
      </c>
      <c r="J30" s="113">
        <v>5.4</v>
      </c>
      <c r="K30" s="113">
        <v>2</v>
      </c>
      <c r="L30" s="87">
        <v>2.4</v>
      </c>
      <c r="M30" s="87">
        <v>2.5</v>
      </c>
      <c r="N30" s="88"/>
      <c r="O30" s="130">
        <f t="shared" ref="O30" si="6">J30*70+K30*75+L30*25+M30*45</f>
        <v>700.5</v>
      </c>
      <c r="P30" s="71" t="s">
        <v>253</v>
      </c>
    </row>
    <row r="31" spans="1:17" ht="10.050000000000001" customHeight="1">
      <c r="B31" s="108"/>
      <c r="C31" s="110"/>
      <c r="D31" s="46"/>
      <c r="E31" s="40" t="s">
        <v>307</v>
      </c>
      <c r="F31" s="40" t="s">
        <v>308</v>
      </c>
      <c r="G31" s="40" t="s">
        <v>309</v>
      </c>
      <c r="H31" s="129"/>
      <c r="I31" s="58" t="s">
        <v>310</v>
      </c>
      <c r="J31" s="121"/>
      <c r="K31" s="121"/>
      <c r="L31" s="122"/>
      <c r="M31" s="122"/>
      <c r="N31" s="117"/>
      <c r="O31" s="118"/>
      <c r="P31" s="90"/>
    </row>
    <row r="32" spans="1:17" s="66" customFormat="1" ht="19.05" customHeight="1">
      <c r="A32" s="65"/>
      <c r="B32" s="77">
        <v>43579</v>
      </c>
      <c r="C32" s="79" t="s">
        <v>260</v>
      </c>
      <c r="D32" s="43" t="s">
        <v>261</v>
      </c>
      <c r="E32" s="37" t="s">
        <v>311</v>
      </c>
      <c r="F32" s="37" t="s">
        <v>312</v>
      </c>
      <c r="G32" s="37" t="s">
        <v>313</v>
      </c>
      <c r="H32" s="111" t="s">
        <v>265</v>
      </c>
      <c r="I32" s="68" t="s">
        <v>314</v>
      </c>
      <c r="J32" s="113">
        <v>5.4</v>
      </c>
      <c r="K32" s="113">
        <v>2</v>
      </c>
      <c r="L32" s="87">
        <v>2.4</v>
      </c>
      <c r="M32" s="87">
        <v>2.2000000000000002</v>
      </c>
      <c r="N32" s="182"/>
      <c r="O32" s="130">
        <f>J32*70+K32*75+L32*25+M32*45</f>
        <v>687</v>
      </c>
      <c r="P32" s="71" t="s">
        <v>253</v>
      </c>
      <c r="Q32" s="1"/>
    </row>
    <row r="33" spans="1:17" s="66" customFormat="1" ht="10.050000000000001" customHeight="1">
      <c r="A33" s="65"/>
      <c r="B33" s="108"/>
      <c r="C33" s="110"/>
      <c r="D33" s="46"/>
      <c r="E33" s="41" t="s">
        <v>315</v>
      </c>
      <c r="F33" s="40" t="s">
        <v>316</v>
      </c>
      <c r="G33" s="40" t="s">
        <v>317</v>
      </c>
      <c r="H33" s="120"/>
      <c r="I33" s="40" t="s">
        <v>318</v>
      </c>
      <c r="J33" s="115"/>
      <c r="K33" s="115"/>
      <c r="L33" s="116"/>
      <c r="M33" s="116"/>
      <c r="N33" s="183"/>
      <c r="O33" s="118"/>
      <c r="P33" s="90"/>
      <c r="Q33" s="1"/>
    </row>
    <row r="34" spans="1:17" ht="24" customHeight="1">
      <c r="B34" s="77">
        <v>43580</v>
      </c>
      <c r="C34" s="79" t="s">
        <v>271</v>
      </c>
      <c r="D34" s="43" t="s">
        <v>319</v>
      </c>
      <c r="E34" s="37" t="s">
        <v>320</v>
      </c>
      <c r="F34" s="44" t="s">
        <v>321</v>
      </c>
      <c r="G34" s="37" t="s">
        <v>322</v>
      </c>
      <c r="H34" s="111" t="s">
        <v>276</v>
      </c>
      <c r="I34" s="47" t="s">
        <v>323</v>
      </c>
      <c r="J34" s="113">
        <v>5.2</v>
      </c>
      <c r="K34" s="113">
        <v>2</v>
      </c>
      <c r="L34" s="87">
        <v>2.6</v>
      </c>
      <c r="M34" s="87">
        <v>2.2000000000000002</v>
      </c>
      <c r="N34" s="88">
        <v>1</v>
      </c>
      <c r="O34" s="130">
        <f t="shared" ref="O34" si="7">J34*70+K34*75+L34*25+M34*45</f>
        <v>678</v>
      </c>
      <c r="P34" s="71" t="s">
        <v>253</v>
      </c>
    </row>
    <row r="35" spans="1:17" ht="10.050000000000001" customHeight="1">
      <c r="B35" s="108"/>
      <c r="C35" s="119"/>
      <c r="D35" s="46"/>
      <c r="E35" s="40" t="s">
        <v>324</v>
      </c>
      <c r="F35" s="27" t="s">
        <v>325</v>
      </c>
      <c r="G35" s="41" t="s">
        <v>326</v>
      </c>
      <c r="H35" s="129"/>
      <c r="I35" s="54" t="s">
        <v>327</v>
      </c>
      <c r="J35" s="121"/>
      <c r="K35" s="121"/>
      <c r="L35" s="122"/>
      <c r="M35" s="122"/>
      <c r="N35" s="124"/>
      <c r="O35" s="126"/>
      <c r="P35" s="106"/>
    </row>
    <row r="36" spans="1:17" ht="24" customHeight="1">
      <c r="B36" s="107">
        <v>43581</v>
      </c>
      <c r="C36" s="109" t="s">
        <v>282</v>
      </c>
      <c r="D36" s="43" t="s">
        <v>328</v>
      </c>
      <c r="E36" s="37" t="s">
        <v>329</v>
      </c>
      <c r="F36" s="37" t="s">
        <v>330</v>
      </c>
      <c r="G36" s="37" t="s">
        <v>331</v>
      </c>
      <c r="H36" s="111" t="s">
        <v>276</v>
      </c>
      <c r="I36" s="47" t="s">
        <v>332</v>
      </c>
      <c r="J36" s="113">
        <v>5.2</v>
      </c>
      <c r="K36" s="113">
        <v>2.2000000000000002</v>
      </c>
      <c r="L36" s="87">
        <v>2.2000000000000002</v>
      </c>
      <c r="M36" s="87">
        <v>2.2000000000000002</v>
      </c>
      <c r="N36" s="117"/>
      <c r="O36" s="118">
        <f t="shared" ref="O36" si="8">J36*70+K36*75+L36*25+M36*45</f>
        <v>683</v>
      </c>
      <c r="P36" s="90" t="s">
        <v>253</v>
      </c>
    </row>
    <row r="37" spans="1:17" ht="10.050000000000001" customHeight="1" thickBot="1">
      <c r="B37" s="108"/>
      <c r="C37" s="110"/>
      <c r="D37" s="60"/>
      <c r="E37" s="61" t="s">
        <v>333</v>
      </c>
      <c r="F37" s="61" t="s">
        <v>334</v>
      </c>
      <c r="G37" s="61" t="s">
        <v>335</v>
      </c>
      <c r="H37" s="112"/>
      <c r="I37" s="62" t="s">
        <v>336</v>
      </c>
      <c r="J37" s="114"/>
      <c r="K37" s="115"/>
      <c r="L37" s="116"/>
      <c r="M37" s="116"/>
      <c r="N37" s="117"/>
      <c r="O37" s="118"/>
      <c r="P37" s="90"/>
    </row>
    <row r="38" spans="1:17" ht="24" customHeight="1" thickTop="1">
      <c r="B38" s="91">
        <v>43584</v>
      </c>
      <c r="C38" s="93" t="s">
        <v>292</v>
      </c>
      <c r="D38" s="95" t="s">
        <v>261</v>
      </c>
      <c r="E38" s="31" t="s">
        <v>337</v>
      </c>
      <c r="F38" s="32" t="s">
        <v>338</v>
      </c>
      <c r="G38" s="31" t="s">
        <v>339</v>
      </c>
      <c r="H38" s="97" t="s">
        <v>297</v>
      </c>
      <c r="I38" s="33" t="s">
        <v>340</v>
      </c>
      <c r="J38" s="99">
        <v>5.4</v>
      </c>
      <c r="K38" s="99">
        <v>2</v>
      </c>
      <c r="L38" s="101">
        <v>2.6</v>
      </c>
      <c r="M38" s="101">
        <v>2.5</v>
      </c>
      <c r="N38" s="103"/>
      <c r="O38" s="73">
        <f>J38*70+K38*75+L38*25+M38*45+N38*60</f>
        <v>705.5</v>
      </c>
      <c r="P38" s="75" t="s">
        <v>253</v>
      </c>
    </row>
    <row r="39" spans="1:17" ht="10.050000000000001" customHeight="1">
      <c r="B39" s="92"/>
      <c r="C39" s="94"/>
      <c r="D39" s="96"/>
      <c r="E39" s="34" t="s">
        <v>341</v>
      </c>
      <c r="F39" s="34" t="s">
        <v>342</v>
      </c>
      <c r="G39" s="34" t="s">
        <v>343</v>
      </c>
      <c r="H39" s="98"/>
      <c r="I39" s="35" t="s">
        <v>344</v>
      </c>
      <c r="J39" s="100"/>
      <c r="K39" s="100"/>
      <c r="L39" s="102"/>
      <c r="M39" s="102"/>
      <c r="N39" s="104"/>
      <c r="O39" s="74"/>
      <c r="P39" s="76"/>
    </row>
    <row r="40" spans="1:17" ht="24" customHeight="1">
      <c r="B40" s="77">
        <v>43585</v>
      </c>
      <c r="C40" s="79" t="s">
        <v>258</v>
      </c>
      <c r="D40" s="43" t="s">
        <v>345</v>
      </c>
      <c r="E40" s="37" t="s">
        <v>346</v>
      </c>
      <c r="F40" s="37" t="s">
        <v>347</v>
      </c>
      <c r="G40" s="37" t="s">
        <v>348</v>
      </c>
      <c r="H40" s="81" t="s">
        <v>276</v>
      </c>
      <c r="I40" s="57" t="s">
        <v>349</v>
      </c>
      <c r="J40" s="83">
        <v>5.4</v>
      </c>
      <c r="K40" s="83">
        <v>2.2000000000000002</v>
      </c>
      <c r="L40" s="85">
        <v>2</v>
      </c>
      <c r="M40" s="87">
        <v>2.4</v>
      </c>
      <c r="N40" s="88"/>
      <c r="O40" s="69">
        <f>J40*70+K40*75+L40*25+M40*45+N40*60</f>
        <v>701</v>
      </c>
      <c r="P40" s="71" t="s">
        <v>253</v>
      </c>
    </row>
    <row r="41" spans="1:17" ht="10.050000000000001" customHeight="1" thickBot="1">
      <c r="B41" s="78"/>
      <c r="C41" s="80"/>
      <c r="D41" s="60"/>
      <c r="E41" s="61" t="s">
        <v>350</v>
      </c>
      <c r="F41" s="61" t="s">
        <v>351</v>
      </c>
      <c r="G41" s="61" t="s">
        <v>352</v>
      </c>
      <c r="H41" s="82"/>
      <c r="I41" s="63" t="s">
        <v>353</v>
      </c>
      <c r="J41" s="84"/>
      <c r="K41" s="84"/>
      <c r="L41" s="86"/>
      <c r="M41" s="86"/>
      <c r="N41" s="89"/>
      <c r="O41" s="70"/>
      <c r="P41" s="72"/>
    </row>
    <row r="42" spans="1:17" ht="15" customHeight="1">
      <c r="C42" s="64" t="s">
        <v>168</v>
      </c>
    </row>
    <row r="43" spans="1:17" ht="11.4" customHeight="1">
      <c r="C43" s="64" t="s">
        <v>354</v>
      </c>
    </row>
  </sheetData>
  <mergeCells count="196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P14:P15"/>
    <mergeCell ref="B16:B17"/>
    <mergeCell ref="C16:C17"/>
    <mergeCell ref="H16:H17"/>
    <mergeCell ref="J16:J17"/>
    <mergeCell ref="K16:K17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B18:B19"/>
    <mergeCell ref="C18:C19"/>
    <mergeCell ref="D18:D19"/>
    <mergeCell ref="H18:H19"/>
    <mergeCell ref="J18:J19"/>
    <mergeCell ref="L14:L15"/>
    <mergeCell ref="M14:M15"/>
    <mergeCell ref="N14:N15"/>
    <mergeCell ref="O14:O15"/>
    <mergeCell ref="K18:K19"/>
    <mergeCell ref="L18:L19"/>
    <mergeCell ref="M18:M19"/>
    <mergeCell ref="N18:N19"/>
    <mergeCell ref="O18:O19"/>
    <mergeCell ref="P18:P19"/>
    <mergeCell ref="L16:L17"/>
    <mergeCell ref="M16:M17"/>
    <mergeCell ref="N16:N17"/>
    <mergeCell ref="O16:O17"/>
    <mergeCell ref="P16:P17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L22:L23"/>
    <mergeCell ref="B20:B21"/>
    <mergeCell ref="C20:C21"/>
    <mergeCell ref="H20:H21"/>
    <mergeCell ref="J20:J21"/>
    <mergeCell ref="K20:K21"/>
    <mergeCell ref="L20:L21"/>
    <mergeCell ref="M22:M23"/>
    <mergeCell ref="N22:N23"/>
    <mergeCell ref="O22:O23"/>
    <mergeCell ref="P22:P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L26:L27"/>
    <mergeCell ref="M26:M27"/>
    <mergeCell ref="N26:N27"/>
    <mergeCell ref="O26:O27"/>
    <mergeCell ref="P26:P27"/>
    <mergeCell ref="B28:B29"/>
    <mergeCell ref="C28:C29"/>
    <mergeCell ref="D28:D29"/>
    <mergeCell ref="H28:H29"/>
    <mergeCell ref="J28:J29"/>
    <mergeCell ref="Q28:Q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P28:P29"/>
    <mergeCell ref="P30:P31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P32:P33"/>
    <mergeCell ref="B34:B35"/>
    <mergeCell ref="C34:C35"/>
    <mergeCell ref="H34:H35"/>
    <mergeCell ref="J34:J35"/>
    <mergeCell ref="K34:K35"/>
    <mergeCell ref="L34:L35"/>
    <mergeCell ref="M34:M35"/>
    <mergeCell ref="N34:N35"/>
    <mergeCell ref="O34:O35"/>
    <mergeCell ref="P34:P35"/>
    <mergeCell ref="B36:B37"/>
    <mergeCell ref="C36:C37"/>
    <mergeCell ref="H36:H37"/>
    <mergeCell ref="J36:J37"/>
    <mergeCell ref="K36:K37"/>
    <mergeCell ref="L36:L37"/>
    <mergeCell ref="M36:M37"/>
    <mergeCell ref="N36:N37"/>
    <mergeCell ref="O36:O37"/>
    <mergeCell ref="P36:P37"/>
    <mergeCell ref="B38:B39"/>
    <mergeCell ref="C38:C39"/>
    <mergeCell ref="D38:D39"/>
    <mergeCell ref="H38:H39"/>
    <mergeCell ref="J38:J39"/>
    <mergeCell ref="K38:K39"/>
    <mergeCell ref="L38:L39"/>
    <mergeCell ref="M38:M39"/>
    <mergeCell ref="N38:N39"/>
    <mergeCell ref="O40:O41"/>
    <mergeCell ref="P40:P41"/>
    <mergeCell ref="O38:O39"/>
    <mergeCell ref="P38:P39"/>
    <mergeCell ref="B40:B41"/>
    <mergeCell ref="C40:C41"/>
    <mergeCell ref="H40:H41"/>
    <mergeCell ref="J40:J41"/>
    <mergeCell ref="K40:K41"/>
    <mergeCell ref="L40:L41"/>
    <mergeCell ref="M40:M41"/>
    <mergeCell ref="N40:N41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文山108.4</vt:lpstr>
      <vt:lpstr>文山108.4 (幼)</vt:lpstr>
      <vt:lpstr>文山108.4!Print_Area</vt:lpstr>
      <vt:lpstr>'文山108.4 (幼)'!Print_Area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officer</cp:lastModifiedBy>
  <dcterms:created xsi:type="dcterms:W3CDTF">2019-03-25T23:56:48Z</dcterms:created>
  <dcterms:modified xsi:type="dcterms:W3CDTF">2019-03-28T02:53:44Z</dcterms:modified>
</cp:coreProperties>
</file>