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44" windowWidth="22056" windowHeight="8628"/>
  </bookViews>
  <sheets>
    <sheet name="文山108.3" sheetId="1" r:id="rId1"/>
  </sheets>
  <definedNames>
    <definedName name="_xlnm.Print_Area" localSheetId="0">文山108.3!$A$1:$Q$38</definedName>
  </definedNames>
  <calcPr calcId="144525"/>
</workbook>
</file>

<file path=xl/calcChain.xml><?xml version="1.0" encoding="utf-8"?>
<calcChain xmlns="http://schemas.openxmlformats.org/spreadsheetml/2006/main">
  <c r="O34" i="1" l="1"/>
  <c r="O32" i="1"/>
  <c r="O30" i="1"/>
  <c r="O28" i="1"/>
  <c r="O26" i="1"/>
  <c r="O24" i="1"/>
  <c r="O22" i="1"/>
  <c r="O20" i="1"/>
  <c r="O18" i="1"/>
  <c r="O16" i="1"/>
  <c r="O14" i="1"/>
  <c r="O12" i="1"/>
  <c r="O10" i="1"/>
  <c r="O8" i="1"/>
  <c r="O6" i="1"/>
  <c r="O4" i="1"/>
</calcChain>
</file>

<file path=xl/sharedStrings.xml><?xml version="1.0" encoding="utf-8"?>
<sst xmlns="http://schemas.openxmlformats.org/spreadsheetml/2006/main" count="208" uniqueCount="182">
  <si>
    <t>日期</t>
  </si>
  <si>
    <t>星期</t>
  </si>
  <si>
    <t>主食</t>
  </si>
  <si>
    <t>主菜</t>
  </si>
  <si>
    <t>副菜</t>
  </si>
  <si>
    <t>青菜</t>
  </si>
  <si>
    <t>湯品</t>
  </si>
  <si>
    <t>全穀根莖類(份)</t>
  </si>
  <si>
    <t>豆魚肉蛋類(份)</t>
  </si>
  <si>
    <t>蔬菜類(份)</t>
  </si>
  <si>
    <t>油脂類(份)</t>
  </si>
  <si>
    <t>水果類(份)</t>
  </si>
  <si>
    <t>熱量(大卡)</t>
  </si>
  <si>
    <t>四章1Q</t>
  </si>
  <si>
    <t>一</t>
    <phoneticPr fontId="3" type="noConversion"/>
  </si>
  <si>
    <t>香Q白飯</t>
    <phoneticPr fontId="3" type="noConversion"/>
  </si>
  <si>
    <t>咖哩杏鮑菇</t>
    <phoneticPr fontId="3" type="noConversion"/>
  </si>
  <si>
    <t>彩繪雙色</t>
    <phoneticPr fontId="3" type="noConversion"/>
  </si>
  <si>
    <t>鐵板油豆腐</t>
    <phoneticPr fontId="3" type="noConversion"/>
  </si>
  <si>
    <t>吉園圃蔬菜</t>
    <phoneticPr fontId="3" type="noConversion"/>
  </si>
  <si>
    <t>紫菜蛋花湯</t>
    <phoneticPr fontId="3" type="noConversion"/>
  </si>
  <si>
    <t>V</t>
    <phoneticPr fontId="3" type="noConversion"/>
  </si>
  <si>
    <t>洋芋Q.杏鮑菇/燒</t>
    <phoneticPr fontId="3" type="noConversion"/>
  </si>
  <si>
    <t>豆芽Q.海帶絲.紅蘿蔔/炒</t>
    <phoneticPr fontId="3" type="noConversion"/>
  </si>
  <si>
    <t>油豆腐.筍片.紅.木耳/燒</t>
    <phoneticPr fontId="3" type="noConversion"/>
  </si>
  <si>
    <t>紫菜.雞蛋</t>
    <phoneticPr fontId="3" type="noConversion"/>
  </si>
  <si>
    <t>二</t>
    <phoneticPr fontId="3" type="noConversion"/>
  </si>
  <si>
    <t>糙米飯</t>
    <phoneticPr fontId="3" type="noConversion"/>
  </si>
  <si>
    <t>五香滷腿排</t>
    <phoneticPr fontId="3" type="noConversion"/>
  </si>
  <si>
    <t>塔香海茸</t>
    <phoneticPr fontId="3" type="noConversion"/>
  </si>
  <si>
    <t>玉米炒蛋</t>
    <phoneticPr fontId="3" type="noConversion"/>
  </si>
  <si>
    <t>有機蔬菜</t>
    <phoneticPr fontId="3" type="noConversion"/>
  </si>
  <si>
    <t>綠豆薏仁</t>
    <phoneticPr fontId="3" type="noConversion"/>
  </si>
  <si>
    <t>V</t>
    <phoneticPr fontId="3" type="noConversion"/>
  </si>
  <si>
    <t>腿排Q/滷</t>
    <phoneticPr fontId="3" type="noConversion"/>
  </si>
  <si>
    <t>海茸.九層塔/煮</t>
    <phoneticPr fontId="3" type="noConversion"/>
  </si>
  <si>
    <t>雞蛋.玉米粒Q/炒</t>
    <phoneticPr fontId="3" type="noConversion"/>
  </si>
  <si>
    <t>綠豆.薏仁</t>
    <phoneticPr fontId="3" type="noConversion"/>
  </si>
  <si>
    <t>四</t>
    <phoneticPr fontId="3" type="noConversion"/>
  </si>
  <si>
    <t>肉絲炒麵</t>
    <phoneticPr fontId="3" type="noConversion"/>
  </si>
  <si>
    <t>粉蒸肉</t>
    <phoneticPr fontId="3" type="noConversion"/>
  </si>
  <si>
    <t>遊龍鍋貼</t>
    <phoneticPr fontId="3" type="noConversion"/>
  </si>
  <si>
    <t>豆皮高麗菜</t>
    <phoneticPr fontId="3" type="noConversion"/>
  </si>
  <si>
    <t>大頭菜湯</t>
    <phoneticPr fontId="3" type="noConversion"/>
  </si>
  <si>
    <t>肉丁Q.蒸肉粉/蒸</t>
    <phoneticPr fontId="3" type="noConversion"/>
  </si>
  <si>
    <t>鍋貼*1/煎</t>
    <phoneticPr fontId="3" type="noConversion"/>
  </si>
  <si>
    <t>高麗菜Q.豆皮/炒</t>
    <phoneticPr fontId="3" type="noConversion"/>
  </si>
  <si>
    <t>結頭菜.肉絲</t>
    <phoneticPr fontId="3" type="noConversion"/>
  </si>
  <si>
    <t>五</t>
    <phoneticPr fontId="3" type="noConversion"/>
  </si>
  <si>
    <t>紫米飯</t>
    <phoneticPr fontId="3" type="noConversion"/>
  </si>
  <si>
    <t>BBQ燒肉</t>
    <phoneticPr fontId="3" type="noConversion"/>
  </si>
  <si>
    <t>關東煮</t>
    <phoneticPr fontId="3" type="noConversion"/>
  </si>
  <si>
    <t>海結滷百頁</t>
    <phoneticPr fontId="3" type="noConversion"/>
  </si>
  <si>
    <t>香菇竹筍湯</t>
    <phoneticPr fontId="3" type="noConversion"/>
  </si>
  <si>
    <t>V</t>
    <phoneticPr fontId="3" type="noConversion"/>
  </si>
  <si>
    <t>肉片Q.洋蔥/燒</t>
    <phoneticPr fontId="3" type="noConversion"/>
  </si>
  <si>
    <t>蘿蔔Q.玉米陶/煮</t>
    <phoneticPr fontId="3" type="noConversion"/>
  </si>
  <si>
    <t>百頁.海結/滷</t>
    <phoneticPr fontId="3" type="noConversion"/>
  </si>
  <si>
    <t>竹筍.香菇</t>
    <phoneticPr fontId="3" type="noConversion"/>
  </si>
  <si>
    <t>香Q白飯</t>
    <phoneticPr fontId="3" type="noConversion"/>
  </si>
  <si>
    <t>淋汁豆腐</t>
    <phoneticPr fontId="3" type="noConversion"/>
  </si>
  <si>
    <t>紅燒素獅子頭</t>
    <phoneticPr fontId="3" type="noConversion"/>
  </si>
  <si>
    <t>芽菜炒鮮菇</t>
    <phoneticPr fontId="3" type="noConversion"/>
  </si>
  <si>
    <t>吉園圃蔬菜</t>
    <phoneticPr fontId="3" type="noConversion"/>
  </si>
  <si>
    <t>玉米蛋花湯</t>
    <phoneticPr fontId="3" type="noConversion"/>
  </si>
  <si>
    <t>油豆腐.毛豆仁/燒</t>
    <phoneticPr fontId="3" type="noConversion"/>
  </si>
  <si>
    <t>大白菜Q.素獅子頭/燒</t>
    <phoneticPr fontId="3" type="noConversion"/>
  </si>
  <si>
    <t>豆芽Q.鴻喜菇.香菇/炒</t>
    <phoneticPr fontId="3" type="noConversion"/>
  </si>
  <si>
    <t>玉米粒.雞蛋</t>
    <phoneticPr fontId="3" type="noConversion"/>
  </si>
  <si>
    <t>滷肉飯</t>
    <phoneticPr fontId="3" type="noConversion"/>
  </si>
  <si>
    <t>黃金魚排</t>
    <phoneticPr fontId="3" type="noConversion"/>
  </si>
  <si>
    <t>海結滷蛋</t>
    <phoneticPr fontId="3" type="noConversion"/>
  </si>
  <si>
    <t>木耳脆涼薯</t>
    <phoneticPr fontId="3" type="noConversion"/>
  </si>
  <si>
    <t>有機蔬菜</t>
    <phoneticPr fontId="3" type="noConversion"/>
  </si>
  <si>
    <t>蘿蔔雞湯</t>
    <phoneticPr fontId="3" type="noConversion"/>
  </si>
  <si>
    <t>V</t>
    <phoneticPr fontId="3" type="noConversion"/>
  </si>
  <si>
    <t>魚排/炸</t>
    <phoneticPr fontId="3" type="noConversion"/>
  </si>
  <si>
    <t>海帶結.雞蛋Q/滷</t>
    <phoneticPr fontId="3" type="noConversion"/>
  </si>
  <si>
    <t>涼薯Q.木耳.肉絲/炒</t>
    <phoneticPr fontId="3" type="noConversion"/>
  </si>
  <si>
    <t>蘿蔔.雞肉</t>
    <phoneticPr fontId="3" type="noConversion"/>
  </si>
  <si>
    <t>四</t>
    <phoneticPr fontId="3" type="noConversion"/>
  </si>
  <si>
    <t>五穀飯</t>
    <phoneticPr fontId="3" type="noConversion"/>
  </si>
  <si>
    <t>黑胡椒蘑菇肉片</t>
    <phoneticPr fontId="3" type="noConversion"/>
  </si>
  <si>
    <t>腰果豆干</t>
    <phoneticPr fontId="3" type="noConversion"/>
  </si>
  <si>
    <t>芋香白菜滷</t>
    <phoneticPr fontId="3" type="noConversion"/>
  </si>
  <si>
    <t>薑絲冬瓜湯</t>
    <phoneticPr fontId="3" type="noConversion"/>
  </si>
  <si>
    <t>肉片Q.洋蔥.蘑菇/燒</t>
    <phoneticPr fontId="3" type="noConversion"/>
  </si>
  <si>
    <t>1/4豆干.腰果/燒</t>
    <phoneticPr fontId="3" type="noConversion"/>
  </si>
  <si>
    <t>大白菜Q.芋頭/煮</t>
    <phoneticPr fontId="3" type="noConversion"/>
  </si>
  <si>
    <t>冬瓜.薑絲</t>
    <phoneticPr fontId="3" type="noConversion"/>
  </si>
  <si>
    <t>五</t>
    <phoneticPr fontId="3" type="noConversion"/>
  </si>
  <si>
    <t>香Q白飯</t>
    <phoneticPr fontId="3" type="noConversion"/>
  </si>
  <si>
    <t>日式咖哩雞</t>
    <phoneticPr fontId="3" type="noConversion"/>
  </si>
  <si>
    <t>竹筍炒肉絲</t>
    <phoneticPr fontId="3" type="noConversion"/>
  </si>
  <si>
    <t>三色炒蛋</t>
    <phoneticPr fontId="3" type="noConversion"/>
  </si>
  <si>
    <t>蔬菜湯</t>
    <phoneticPr fontId="3" type="noConversion"/>
  </si>
  <si>
    <t>雞肉Q.洋芋.紅/煮</t>
    <phoneticPr fontId="3" type="noConversion"/>
  </si>
  <si>
    <t>竹筍.肉絲/炒</t>
    <phoneticPr fontId="3" type="noConversion"/>
  </si>
  <si>
    <t>雞蛋Q.三色丁/炒</t>
    <phoneticPr fontId="3" type="noConversion"/>
  </si>
  <si>
    <t>高麗菜.金針菇</t>
    <phoneticPr fontId="3" type="noConversion"/>
  </si>
  <si>
    <t>一</t>
    <phoneticPr fontId="3" type="noConversion"/>
  </si>
  <si>
    <t>什錦關東煮</t>
    <phoneticPr fontId="3" type="noConversion"/>
  </si>
  <si>
    <t>鮮菇高麗菜</t>
    <phoneticPr fontId="3" type="noConversion"/>
  </si>
  <si>
    <t>毛豆干丁</t>
    <phoneticPr fontId="3" type="noConversion"/>
  </si>
  <si>
    <t>吉園圃蔬菜</t>
    <phoneticPr fontId="3" type="noConversion"/>
  </si>
  <si>
    <t>海芽蛋花湯</t>
    <phoneticPr fontId="3" type="noConversion"/>
  </si>
  <si>
    <t>V</t>
    <phoneticPr fontId="3" type="noConversion"/>
  </si>
  <si>
    <t>蘿蔔Q.鳥蛋.玉米/煮</t>
    <phoneticPr fontId="3" type="noConversion"/>
  </si>
  <si>
    <t>高麗菜Q.香菇/炒</t>
    <phoneticPr fontId="3" type="noConversion"/>
  </si>
  <si>
    <t>豆干丁.毛豆/煮</t>
    <phoneticPr fontId="3" type="noConversion"/>
  </si>
  <si>
    <t>海帶芽.雞蛋</t>
    <phoneticPr fontId="3" type="noConversion"/>
  </si>
  <si>
    <t>二</t>
    <phoneticPr fontId="3" type="noConversion"/>
  </si>
  <si>
    <t>糙米飯</t>
    <phoneticPr fontId="3" type="noConversion"/>
  </si>
  <si>
    <t>紅燒魚</t>
    <phoneticPr fontId="29" type="noConversion"/>
  </si>
  <si>
    <t>菜脯炒蛋</t>
    <phoneticPr fontId="29" type="noConversion"/>
  </si>
  <si>
    <t>芝麻海絲</t>
    <phoneticPr fontId="3" type="noConversion"/>
  </si>
  <si>
    <t>有機蔬菜</t>
    <phoneticPr fontId="29" type="noConversion"/>
  </si>
  <si>
    <t>黃瓜湯</t>
    <phoneticPr fontId="3" type="noConversion"/>
  </si>
  <si>
    <t>魚丁Q.洋蔥/燒</t>
    <phoneticPr fontId="3" type="noConversion"/>
  </si>
  <si>
    <t>雞蛋Q.碎菜脯/炒</t>
    <phoneticPr fontId="29" type="noConversion"/>
  </si>
  <si>
    <t>海帶絲.芝麻/炒</t>
    <phoneticPr fontId="3" type="noConversion"/>
  </si>
  <si>
    <t>大瓜.肉絲</t>
    <phoneticPr fontId="3" type="noConversion"/>
  </si>
  <si>
    <t>四</t>
    <phoneticPr fontId="3" type="noConversion"/>
  </si>
  <si>
    <t>火腿炒飯</t>
    <phoneticPr fontId="3" type="noConversion"/>
  </si>
  <si>
    <t>起司豬排</t>
    <phoneticPr fontId="3" type="noConversion"/>
  </si>
  <si>
    <t>綜合滷味</t>
    <phoneticPr fontId="3" type="noConversion"/>
  </si>
  <si>
    <t>銀芽肉絲</t>
    <phoneticPr fontId="3" type="noConversion"/>
  </si>
  <si>
    <t>紅豆紫米湯</t>
    <phoneticPr fontId="3" type="noConversion"/>
  </si>
  <si>
    <t>起司豬排/炸</t>
    <phoneticPr fontId="3" type="noConversion"/>
  </si>
  <si>
    <t>結頭Q.海結.鳥蛋/滷</t>
    <phoneticPr fontId="3" type="noConversion"/>
  </si>
  <si>
    <t>豆芽Q.肉絲/炒</t>
    <phoneticPr fontId="3" type="noConversion"/>
  </si>
  <si>
    <t>紅豆.紫米</t>
    <phoneticPr fontId="3" type="noConversion"/>
  </si>
  <si>
    <t>五</t>
    <phoneticPr fontId="3" type="noConversion"/>
  </si>
  <si>
    <t>香Q白飯</t>
    <phoneticPr fontId="3" type="noConversion"/>
  </si>
  <si>
    <t>三杯雞</t>
    <phoneticPr fontId="3" type="noConversion"/>
  </si>
  <si>
    <t>田園玉米</t>
    <phoneticPr fontId="3" type="noConversion"/>
  </si>
  <si>
    <t>冬瓜煮</t>
    <phoneticPr fontId="3" type="noConversion"/>
  </si>
  <si>
    <t>有機蔬菜</t>
    <phoneticPr fontId="3" type="noConversion"/>
  </si>
  <si>
    <t>酸菜肉片湯</t>
    <phoneticPr fontId="3" type="noConversion"/>
  </si>
  <si>
    <t>雞肉Q.九層塔/燒</t>
    <phoneticPr fontId="3" type="noConversion"/>
  </si>
  <si>
    <t>洋芋丁.玉米粒.青豆仁.紅丁/炒</t>
    <phoneticPr fontId="3" type="noConversion"/>
  </si>
  <si>
    <t>冬瓜Q.枸杞/煮</t>
    <phoneticPr fontId="3" type="noConversion"/>
  </si>
  <si>
    <t>酸菜.肉片</t>
    <phoneticPr fontId="3" type="noConversion"/>
  </si>
  <si>
    <t>一</t>
    <phoneticPr fontId="3" type="noConversion"/>
  </si>
  <si>
    <t>黑芝麻飯</t>
    <phoneticPr fontId="3" type="noConversion"/>
  </si>
  <si>
    <t>海帶滷蛋</t>
    <phoneticPr fontId="3" type="noConversion"/>
  </si>
  <si>
    <t>鐵板油腐</t>
    <phoneticPr fontId="3" type="noConversion"/>
  </si>
  <si>
    <t>西芹甜條</t>
    <phoneticPr fontId="3" type="noConversion"/>
  </si>
  <si>
    <t>吉園圃蔬菜</t>
    <phoneticPr fontId="3" type="noConversion"/>
  </si>
  <si>
    <t>玉米濃湯</t>
    <phoneticPr fontId="3" type="noConversion"/>
  </si>
  <si>
    <t>海帶結.雞蛋/滷</t>
    <phoneticPr fontId="3" type="noConversion"/>
  </si>
  <si>
    <t>油豆腐.絞肉.毛豆/燒</t>
    <phoneticPr fontId="3" type="noConversion"/>
  </si>
  <si>
    <t>西芹.甜不辣/炒</t>
    <phoneticPr fontId="3" type="noConversion"/>
  </si>
  <si>
    <t>玉米粒.雞蛋.紅丁</t>
    <phoneticPr fontId="3" type="noConversion"/>
  </si>
  <si>
    <t>香菇油飯</t>
    <phoneticPr fontId="3" type="noConversion"/>
  </si>
  <si>
    <t>椒鹽排骨酥</t>
    <phoneticPr fontId="3" type="noConversion"/>
  </si>
  <si>
    <t>紅蘿蔔炒蛋</t>
    <phoneticPr fontId="3" type="noConversion"/>
  </si>
  <si>
    <t>蕪菁煮</t>
    <phoneticPr fontId="3" type="noConversion"/>
  </si>
  <si>
    <t>味噌蔬菜小魚湯</t>
    <phoneticPr fontId="3" type="noConversion"/>
  </si>
  <si>
    <t>肉丁/炸</t>
    <phoneticPr fontId="3" type="noConversion"/>
  </si>
  <si>
    <t>紅蘿蔔Q.雞蛋/炒</t>
    <phoneticPr fontId="3" type="noConversion"/>
  </si>
  <si>
    <t>大頭菜Q.香菇/煮</t>
    <phoneticPr fontId="3" type="noConversion"/>
  </si>
  <si>
    <t>高麗菜.小魚干.味噌</t>
    <phoneticPr fontId="3" type="noConversion"/>
  </si>
  <si>
    <t>筍乾扣肉</t>
    <phoneticPr fontId="3" type="noConversion"/>
  </si>
  <si>
    <t>芹香豆干</t>
    <phoneticPr fontId="3" type="noConversion"/>
  </si>
  <si>
    <t>青木瓜雞湯</t>
    <phoneticPr fontId="3" type="noConversion"/>
  </si>
  <si>
    <t>肉丁Q.小排丁.筍乾/燒</t>
    <phoneticPr fontId="3" type="noConversion"/>
  </si>
  <si>
    <t>豆干片.芹菜/炒</t>
    <phoneticPr fontId="3" type="noConversion"/>
  </si>
  <si>
    <t>青木瓜.雞肉</t>
    <phoneticPr fontId="3" type="noConversion"/>
  </si>
  <si>
    <t>燕麥飯</t>
    <phoneticPr fontId="3" type="noConversion"/>
  </si>
  <si>
    <t xml:space="preserve"> 芝麻烤腿排</t>
    <phoneticPr fontId="3" type="noConversion"/>
  </si>
  <si>
    <t>芋香玉米</t>
    <phoneticPr fontId="3" type="noConversion"/>
  </si>
  <si>
    <t>鮮菇蒲瓜</t>
    <phoneticPr fontId="3" type="noConversion"/>
  </si>
  <si>
    <t>蕃茄豆腐湯</t>
    <phoneticPr fontId="3" type="noConversion"/>
  </si>
  <si>
    <t>腿排Q/烤</t>
    <phoneticPr fontId="3" type="noConversion"/>
  </si>
  <si>
    <t>玉米粒Q.芋頭/煮</t>
    <phoneticPr fontId="3" type="noConversion"/>
  </si>
  <si>
    <t>蒲瓜.香菇/炒</t>
    <phoneticPr fontId="3" type="noConversion"/>
  </si>
  <si>
    <t>豆腐.蕃茄</t>
    <phoneticPr fontId="3" type="noConversion"/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</si>
  <si>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</si>
  <si>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***本月份供應2、4、6年級</t>
    <phoneticPr fontId="3" type="noConversion"/>
  </si>
  <si>
    <t>珍菇四季豆</t>
    <phoneticPr fontId="3" type="noConversion"/>
  </si>
  <si>
    <t>四季豆.金針菇/炒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</si>
</sst>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2"/>
      <name val="華康少女文字W5"/>
      <family val="5"/>
      <charset val="136"/>
    </font>
    <font>
      <b/>
      <sz val="8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3.5"/>
      <name val="華康少女文字W5"/>
      <family val="5"/>
      <charset val="136"/>
    </font>
    <font>
      <b/>
      <sz val="4"/>
      <name val="華康少女文字W5"/>
      <family val="5"/>
      <charset val="136"/>
    </font>
    <font>
      <sz val="12"/>
      <color theme="1"/>
      <name val="新細明體"/>
      <family val="1"/>
      <charset val="136"/>
      <scheme val="minor"/>
    </font>
    <font>
      <b/>
      <sz val="14"/>
      <name val="華康中黑體"/>
      <family val="3"/>
      <charset val="136"/>
    </font>
    <font>
      <sz val="8"/>
      <name val="華康中黑體"/>
      <family val="3"/>
      <charset val="136"/>
    </font>
    <font>
      <sz val="13"/>
      <color theme="1"/>
      <name val="華康中圓體"/>
      <family val="3"/>
      <charset val="136"/>
    </font>
    <font>
      <sz val="14"/>
      <color theme="1"/>
      <name val="華康中圓體"/>
      <family val="3"/>
      <charset val="136"/>
    </font>
    <font>
      <sz val="12"/>
      <name val="新細明體"/>
      <family val="1"/>
      <charset val="136"/>
    </font>
    <font>
      <sz val="7"/>
      <color theme="1"/>
      <name val="華康中圓體"/>
      <family val="3"/>
      <charset val="136"/>
    </font>
    <font>
      <sz val="13"/>
      <name val="華康中圓體"/>
      <family val="3"/>
      <charset val="136"/>
    </font>
    <font>
      <sz val="6"/>
      <name val="華康中黑體"/>
      <family val="3"/>
      <charset val="136"/>
    </font>
    <font>
      <sz val="9"/>
      <name val="華康中黑體"/>
      <family val="3"/>
      <charset val="136"/>
    </font>
    <font>
      <sz val="12"/>
      <color theme="1"/>
      <name val="華康中黑體"/>
      <family val="3"/>
      <charset val="136"/>
    </font>
    <font>
      <sz val="12"/>
      <color theme="1"/>
      <name val="華康中圓體"/>
      <family val="3"/>
      <charset val="136"/>
    </font>
    <font>
      <sz val="8"/>
      <color theme="1"/>
      <name val="華康中圓體"/>
      <family val="3"/>
      <charset val="136"/>
    </font>
    <font>
      <sz val="8"/>
      <name val="華康中圓體"/>
      <family val="3"/>
      <charset val="136"/>
    </font>
    <font>
      <sz val="13"/>
      <color rgb="FFFF0000"/>
      <name val="華康中圓體"/>
      <family val="3"/>
      <charset val="136"/>
    </font>
    <font>
      <sz val="8"/>
      <color rgb="FFFF0000"/>
      <name val="華康中圓體"/>
      <family val="3"/>
      <charset val="136"/>
    </font>
    <font>
      <b/>
      <sz val="14"/>
      <color theme="1"/>
      <name val="華康中黑體"/>
      <family val="3"/>
      <charset val="136"/>
    </font>
    <font>
      <sz val="13"/>
      <color rgb="FF00B050"/>
      <name val="華康中圓體"/>
      <family val="3"/>
      <charset val="136"/>
    </font>
    <font>
      <sz val="15"/>
      <color theme="1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6"/>
      <color rgb="FFFF0000"/>
      <name val="華康中圓體"/>
      <family val="3"/>
      <charset val="136"/>
    </font>
    <font>
      <sz val="12"/>
      <name val="華康中圓體"/>
      <family val="3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69">
    <border>
      <left/>
      <right/>
      <top/>
      <bottom/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indexed="64"/>
      </right>
      <top style="medium">
        <color rgb="FF9933FF"/>
      </top>
      <bottom/>
      <diagonal/>
    </border>
    <border>
      <left style="thin">
        <color indexed="64"/>
      </left>
      <right style="thin">
        <color theme="1"/>
      </right>
      <top style="medium">
        <color rgb="FF9933FF"/>
      </top>
      <bottom/>
      <diagonal/>
    </border>
    <border>
      <left/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thin">
        <color theme="1"/>
      </right>
      <top style="medium">
        <color rgb="FF9933FF"/>
      </top>
      <bottom/>
      <diagonal/>
    </border>
    <border>
      <left style="thin">
        <color theme="1"/>
      </left>
      <right style="thin">
        <color indexed="64"/>
      </right>
      <top style="medium">
        <color rgb="FF9933FF"/>
      </top>
      <bottom/>
      <diagonal/>
    </border>
    <border>
      <left style="thin">
        <color theme="1"/>
      </left>
      <right style="medium">
        <color rgb="FF9933FF"/>
      </right>
      <top style="medium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 style="thin">
        <color auto="1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indexed="64"/>
      </right>
      <top/>
      <bottom style="double">
        <color rgb="FF9933FF"/>
      </bottom>
      <diagonal/>
    </border>
    <border>
      <left style="thin">
        <color theme="1"/>
      </left>
      <right style="thin">
        <color theme="1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theme="1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thin">
        <color indexed="64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theme="1"/>
      </right>
      <top style="double">
        <color rgb="FF9933FF"/>
      </top>
      <bottom/>
      <diagonal/>
    </border>
    <border>
      <left style="thin">
        <color theme="1"/>
      </left>
      <right style="thin">
        <color indexed="64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/>
      <top/>
      <bottom/>
      <diagonal/>
    </border>
    <border>
      <left style="thin">
        <color indexed="64"/>
      </left>
      <right style="thin">
        <color theme="1"/>
      </right>
      <top/>
      <bottom style="medium">
        <color rgb="FF9933FF"/>
      </bottom>
      <diagonal/>
    </border>
    <border>
      <left style="thin">
        <color theme="1"/>
      </left>
      <right style="thin">
        <color indexed="64"/>
      </right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6">
    <xf numFmtId="0" fontId="0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4" fillId="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5" fillId="0" borderId="0"/>
    <xf numFmtId="0" fontId="1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6" fillId="0" borderId="60" applyNumberFormat="0" applyFill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8" fillId="19" borderId="61" applyNumberFormat="0" applyAlignment="0" applyProtection="0">
      <alignment vertical="center"/>
    </xf>
    <xf numFmtId="0" fontId="39" fillId="0" borderId="62" applyNumberFormat="0" applyFill="0" applyAlignment="0" applyProtection="0">
      <alignment vertical="center"/>
    </xf>
    <xf numFmtId="0" fontId="15" fillId="20" borderId="6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1" fillId="0" borderId="64" applyNumberFormat="0" applyFill="0" applyAlignment="0" applyProtection="0">
      <alignment vertical="center"/>
    </xf>
    <xf numFmtId="0" fontId="42" fillId="0" borderId="65" applyNumberFormat="0" applyFill="0" applyAlignment="0" applyProtection="0">
      <alignment vertical="center"/>
    </xf>
    <xf numFmtId="0" fontId="43" fillId="0" borderId="6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9" borderId="61" applyNumberFormat="0" applyAlignment="0" applyProtection="0">
      <alignment vertical="center"/>
    </xf>
    <xf numFmtId="0" fontId="46" fillId="19" borderId="67" applyNumberFormat="0" applyAlignment="0" applyProtection="0">
      <alignment vertical="center"/>
    </xf>
    <xf numFmtId="0" fontId="47" fillId="25" borderId="68" applyNumberFormat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2" fillId="0" borderId="0" xfId="0" applyFont="1">
      <alignment vertical="center"/>
    </xf>
    <xf numFmtId="176" fontId="5" fillId="0" borderId="1" xfId="1" applyNumberFormat="1" applyFont="1" applyFill="1" applyBorder="1" applyAlignment="1">
      <alignment horizontal="center" vertical="center" textRotation="255"/>
    </xf>
    <xf numFmtId="0" fontId="6" fillId="0" borderId="2" xfId="1" applyFont="1" applyFill="1" applyBorder="1" applyAlignment="1">
      <alignment horizontal="center" vertical="center" textRotation="255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center" vertical="center" wrapText="1"/>
    </xf>
    <xf numFmtId="176" fontId="11" fillId="2" borderId="20" xfId="2" applyNumberFormat="1" applyFont="1" applyFill="1" applyBorder="1" applyAlignment="1">
      <alignment horizontal="center" vertical="center" shrinkToFit="1"/>
    </xf>
    <xf numFmtId="0" fontId="12" fillId="2" borderId="21" xfId="2" applyFont="1" applyFill="1" applyBorder="1" applyAlignment="1">
      <alignment horizontal="center" vertical="center" shrinkToFit="1"/>
    </xf>
    <xf numFmtId="0" fontId="13" fillId="2" borderId="22" xfId="2" applyFont="1" applyFill="1" applyBorder="1" applyAlignment="1">
      <alignment horizontal="center" vertical="center" shrinkToFit="1"/>
    </xf>
    <xf numFmtId="0" fontId="14" fillId="2" borderId="23" xfId="2" applyFont="1" applyFill="1" applyBorder="1" applyAlignment="1">
      <alignment horizontal="center" vertical="center" shrinkToFit="1"/>
    </xf>
    <xf numFmtId="0" fontId="22" fillId="2" borderId="23" xfId="3" applyFont="1" applyFill="1" applyBorder="1" applyAlignment="1">
      <alignment horizontal="center" vertical="center" wrapText="1" shrinkToFit="1"/>
    </xf>
    <xf numFmtId="0" fontId="24" fillId="2" borderId="24" xfId="2" applyFont="1" applyFill="1" applyBorder="1" applyAlignment="1">
      <alignment horizontal="center" vertical="center" shrinkToFit="1"/>
    </xf>
    <xf numFmtId="0" fontId="18" fillId="2" borderId="21" xfId="1" applyFont="1" applyFill="1" applyBorder="1" applyAlignment="1">
      <alignment horizontal="center" vertical="center"/>
    </xf>
    <xf numFmtId="0" fontId="18" fillId="2" borderId="21" xfId="1" applyFont="1" applyFill="1" applyBorder="1" applyAlignment="1">
      <alignment horizontal="center" vertical="center" wrapText="1"/>
    </xf>
    <xf numFmtId="0" fontId="19" fillId="2" borderId="23" xfId="1" applyFont="1" applyFill="1" applyBorder="1" applyAlignment="1">
      <alignment horizontal="center" vertical="center" wrapText="1"/>
    </xf>
    <xf numFmtId="177" fontId="18" fillId="2" borderId="23" xfId="1" applyNumberFormat="1" applyFont="1" applyFill="1" applyBorder="1" applyAlignment="1">
      <alignment horizontal="center" vertical="center" wrapText="1"/>
    </xf>
    <xf numFmtId="0" fontId="19" fillId="2" borderId="25" xfId="1" applyFont="1" applyFill="1" applyBorder="1" applyAlignment="1">
      <alignment horizontal="center" vertical="center" wrapText="1"/>
    </xf>
    <xf numFmtId="176" fontId="11" fillId="2" borderId="13" xfId="2" applyNumberFormat="1" applyFont="1" applyFill="1" applyBorder="1" applyAlignment="1">
      <alignment horizontal="center" vertical="center" shrinkToFit="1"/>
    </xf>
    <xf numFmtId="0" fontId="20" fillId="2" borderId="14" xfId="0" applyFont="1" applyFill="1" applyBorder="1" applyAlignment="1">
      <alignment horizontal="center" vertical="center" shrinkToFit="1"/>
    </xf>
    <xf numFmtId="0" fontId="13" fillId="2" borderId="26" xfId="0" applyFont="1" applyFill="1" applyBorder="1" applyAlignment="1">
      <alignment horizontal="center" vertical="center" shrinkToFit="1"/>
    </xf>
    <xf numFmtId="0" fontId="22" fillId="2" borderId="27" xfId="2" applyFont="1" applyFill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wrapText="1" shrinkToFit="1"/>
    </xf>
    <xf numFmtId="0" fontId="25" fillId="2" borderId="28" xfId="2" applyFont="1" applyFill="1" applyBorder="1" applyAlignment="1">
      <alignment horizontal="center" vertical="center" shrinkToFit="1"/>
    </xf>
    <xf numFmtId="0" fontId="18" fillId="2" borderId="14" xfId="1" applyFont="1" applyFill="1" applyBorder="1" applyAlignment="1">
      <alignment horizontal="center" vertical="center"/>
    </xf>
    <xf numFmtId="0" fontId="18" fillId="2" borderId="14" xfId="1" applyFont="1" applyFill="1" applyBorder="1" applyAlignment="1">
      <alignment horizontal="center" vertical="center" wrapText="1"/>
    </xf>
    <xf numFmtId="0" fontId="19" fillId="2" borderId="17" xfId="1" applyFont="1" applyFill="1" applyBorder="1" applyAlignment="1">
      <alignment horizontal="center" vertical="center" wrapText="1"/>
    </xf>
    <xf numFmtId="177" fontId="18" fillId="2" borderId="17" xfId="1" applyNumberFormat="1" applyFont="1" applyFill="1" applyBorder="1" applyAlignment="1">
      <alignment horizontal="center" vertical="center" wrapText="1"/>
    </xf>
    <xf numFmtId="0" fontId="19" fillId="2" borderId="19" xfId="1" applyFont="1" applyFill="1" applyBorder="1" applyAlignment="1">
      <alignment horizontal="center" vertical="center" wrapText="1"/>
    </xf>
    <xf numFmtId="176" fontId="11" fillId="2" borderId="29" xfId="2" applyNumberFormat="1" applyFont="1" applyFill="1" applyBorder="1" applyAlignment="1">
      <alignment horizontal="center" vertical="center" shrinkToFit="1"/>
    </xf>
    <xf numFmtId="0" fontId="12" fillId="2" borderId="30" xfId="2" applyFont="1" applyFill="1" applyBorder="1" applyAlignment="1">
      <alignment horizontal="center" vertical="center" shrinkToFit="1"/>
    </xf>
    <xf numFmtId="0" fontId="13" fillId="2" borderId="30" xfId="2" applyFont="1" applyFill="1" applyBorder="1" applyAlignment="1">
      <alignment horizontal="center" vertical="center" shrinkToFit="1"/>
    </xf>
    <xf numFmtId="0" fontId="14" fillId="2" borderId="30" xfId="2" applyFont="1" applyFill="1" applyBorder="1" applyAlignment="1">
      <alignment horizontal="center" vertical="center" shrinkToFit="1"/>
    </xf>
    <xf numFmtId="0" fontId="22" fillId="2" borderId="30" xfId="3" applyFont="1" applyFill="1" applyBorder="1" applyAlignment="1">
      <alignment horizontal="center" vertical="center" wrapText="1" shrinkToFit="1"/>
    </xf>
    <xf numFmtId="0" fontId="18" fillId="2" borderId="30" xfId="1" applyFont="1" applyFill="1" applyBorder="1" applyAlignment="1">
      <alignment horizontal="center" vertical="center"/>
    </xf>
    <xf numFmtId="0" fontId="18" fillId="2" borderId="30" xfId="1" applyFont="1" applyFill="1" applyBorder="1" applyAlignment="1">
      <alignment horizontal="center" vertical="center" wrapText="1"/>
    </xf>
    <xf numFmtId="0" fontId="19" fillId="2" borderId="30" xfId="1" applyFont="1" applyFill="1" applyBorder="1" applyAlignment="1">
      <alignment horizontal="center" vertical="center" wrapText="1"/>
    </xf>
    <xf numFmtId="177" fontId="18" fillId="2" borderId="31" xfId="1" applyNumberFormat="1" applyFont="1" applyFill="1" applyBorder="1" applyAlignment="1">
      <alignment horizontal="center" vertical="center" wrapText="1"/>
    </xf>
    <xf numFmtId="0" fontId="19" fillId="2" borderId="32" xfId="1" applyFont="1" applyFill="1" applyBorder="1" applyAlignment="1">
      <alignment horizontal="center" vertical="center" wrapText="1"/>
    </xf>
    <xf numFmtId="176" fontId="11" fillId="2" borderId="33" xfId="2" applyNumberFormat="1" applyFont="1" applyFill="1" applyBorder="1" applyAlignment="1">
      <alignment horizontal="center" vertical="center" shrinkToFit="1"/>
    </xf>
    <xf numFmtId="0" fontId="12" fillId="2" borderId="34" xfId="2" applyFont="1" applyFill="1" applyBorder="1" applyAlignment="1">
      <alignment horizontal="center" vertical="center" shrinkToFit="1"/>
    </xf>
    <xf numFmtId="0" fontId="13" fillId="2" borderId="35" xfId="2" applyFont="1" applyFill="1" applyBorder="1" applyAlignment="1">
      <alignment horizontal="center" vertical="center" shrinkToFit="1"/>
    </xf>
    <xf numFmtId="0" fontId="22" fillId="2" borderId="35" xfId="2" applyFont="1" applyFill="1" applyBorder="1" applyAlignment="1">
      <alignment horizontal="center" vertical="center" shrinkToFit="1"/>
    </xf>
    <xf numFmtId="0" fontId="21" fillId="2" borderId="35" xfId="0" applyFont="1" applyFill="1" applyBorder="1" applyAlignment="1">
      <alignment horizontal="center" vertical="center" wrapText="1" shrinkToFit="1"/>
    </xf>
    <xf numFmtId="0" fontId="22" fillId="2" borderId="17" xfId="2" applyFont="1" applyFill="1" applyBorder="1" applyAlignment="1">
      <alignment horizontal="center" vertical="center" shrinkToFit="1"/>
    </xf>
    <xf numFmtId="0" fontId="18" fillId="2" borderId="35" xfId="1" applyFont="1" applyFill="1" applyBorder="1" applyAlignment="1">
      <alignment horizontal="center" vertical="center"/>
    </xf>
    <xf numFmtId="0" fontId="18" fillId="2" borderId="35" xfId="1" applyFont="1" applyFill="1" applyBorder="1" applyAlignment="1">
      <alignment horizontal="center" vertical="center" wrapText="1"/>
    </xf>
    <xf numFmtId="0" fontId="19" fillId="2" borderId="14" xfId="1" applyFont="1" applyFill="1" applyBorder="1" applyAlignment="1">
      <alignment horizontal="center" vertical="center" wrapText="1"/>
    </xf>
    <xf numFmtId="0" fontId="22" fillId="2" borderId="31" xfId="3" applyFont="1" applyFill="1" applyBorder="1" applyAlignment="1">
      <alignment horizontal="center" vertical="center" wrapText="1" shrinkToFit="1"/>
    </xf>
    <xf numFmtId="0" fontId="17" fillId="2" borderId="30" xfId="2" applyFont="1" applyFill="1" applyBorder="1" applyAlignment="1">
      <alignment horizontal="center" vertical="center" shrinkToFit="1"/>
    </xf>
    <xf numFmtId="176" fontId="11" fillId="2" borderId="36" xfId="2" applyNumberFormat="1" applyFont="1" applyFill="1" applyBorder="1" applyAlignment="1">
      <alignment horizontal="center" vertical="center" shrinkToFit="1"/>
    </xf>
    <xf numFmtId="0" fontId="12" fillId="2" borderId="37" xfId="2" applyFont="1" applyFill="1" applyBorder="1" applyAlignment="1">
      <alignment horizontal="center" vertical="center" shrinkToFit="1"/>
    </xf>
    <xf numFmtId="0" fontId="13" fillId="2" borderId="38" xfId="2" applyFont="1" applyFill="1" applyBorder="1" applyAlignment="1">
      <alignment horizontal="center" vertical="center" shrinkToFit="1"/>
    </xf>
    <xf numFmtId="0" fontId="22" fillId="2" borderId="37" xfId="2" applyFont="1" applyFill="1" applyBorder="1" applyAlignment="1">
      <alignment horizontal="center" vertical="center" shrinkToFit="1"/>
    </xf>
    <xf numFmtId="0" fontId="21" fillId="2" borderId="39" xfId="0" applyFont="1" applyFill="1" applyBorder="1" applyAlignment="1">
      <alignment horizontal="center" vertical="center" wrapText="1" shrinkToFit="1"/>
    </xf>
    <xf numFmtId="0" fontId="23" fillId="2" borderId="37" xfId="2" applyFont="1" applyFill="1" applyBorder="1" applyAlignment="1">
      <alignment horizontal="center" vertical="center" shrinkToFit="1"/>
    </xf>
    <xf numFmtId="0" fontId="18" fillId="2" borderId="37" xfId="1" applyFont="1" applyFill="1" applyBorder="1" applyAlignment="1">
      <alignment horizontal="center" vertical="center"/>
    </xf>
    <xf numFmtId="0" fontId="18" fillId="2" borderId="37" xfId="1" applyFont="1" applyFill="1" applyBorder="1" applyAlignment="1">
      <alignment horizontal="center" vertical="center" wrapText="1"/>
    </xf>
    <xf numFmtId="0" fontId="19" fillId="2" borderId="37" xfId="1" applyFont="1" applyFill="1" applyBorder="1" applyAlignment="1">
      <alignment horizontal="center" vertical="center" wrapText="1"/>
    </xf>
    <xf numFmtId="177" fontId="18" fillId="2" borderId="39" xfId="1" applyNumberFormat="1" applyFont="1" applyFill="1" applyBorder="1" applyAlignment="1">
      <alignment horizontal="center" vertical="center" wrapText="1"/>
    </xf>
    <xf numFmtId="0" fontId="19" fillId="2" borderId="40" xfId="1" applyFont="1" applyFill="1" applyBorder="1" applyAlignment="1">
      <alignment horizontal="center" vertical="center" wrapText="1"/>
    </xf>
    <xf numFmtId="0" fontId="14" fillId="2" borderId="42" xfId="2" applyFont="1" applyFill="1" applyBorder="1" applyAlignment="1">
      <alignment horizontal="center" vertical="center" shrinkToFit="1"/>
    </xf>
    <xf numFmtId="0" fontId="22" fillId="2" borderId="43" xfId="3" applyFont="1" applyFill="1" applyBorder="1" applyAlignment="1">
      <alignment horizontal="center" vertical="center" wrapText="1" shrinkToFit="1"/>
    </xf>
    <xf numFmtId="0" fontId="21" fillId="2" borderId="44" xfId="2" applyFont="1" applyFill="1" applyBorder="1" applyAlignment="1">
      <alignment horizontal="center" vertical="center" shrinkToFit="1"/>
    </xf>
    <xf numFmtId="0" fontId="19" fillId="2" borderId="21" xfId="1" applyFont="1" applyFill="1" applyBorder="1" applyAlignment="1">
      <alignment horizontal="center" vertical="center" wrapText="1"/>
    </xf>
    <xf numFmtId="177" fontId="18" fillId="2" borderId="22" xfId="1" applyNumberFormat="1" applyFont="1" applyFill="1" applyBorder="1" applyAlignment="1">
      <alignment horizontal="center" vertical="center" wrapText="1"/>
    </xf>
    <xf numFmtId="0" fontId="13" fillId="2" borderId="14" xfId="2" applyFont="1" applyFill="1" applyBorder="1" applyAlignment="1">
      <alignment horizontal="center" vertical="center" shrinkToFit="1"/>
    </xf>
    <xf numFmtId="0" fontId="22" fillId="2" borderId="16" xfId="2" applyFont="1" applyFill="1" applyBorder="1" applyAlignment="1">
      <alignment horizontal="center" vertical="center" shrinkToFit="1"/>
    </xf>
    <xf numFmtId="0" fontId="22" fillId="2" borderId="14" xfId="2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2" fillId="2" borderId="18" xfId="2" applyFont="1" applyFill="1" applyBorder="1" applyAlignment="1">
      <alignment horizontal="center" vertical="center" shrinkToFit="1"/>
    </xf>
    <xf numFmtId="177" fontId="18" fillId="2" borderId="15" xfId="1" applyNumberFormat="1" applyFont="1" applyFill="1" applyBorder="1" applyAlignment="1">
      <alignment horizontal="center" vertical="center" wrapText="1"/>
    </xf>
    <xf numFmtId="0" fontId="17" fillId="2" borderId="45" xfId="2" applyFont="1" applyFill="1" applyBorder="1" applyAlignment="1">
      <alignment horizontal="center" vertical="center" shrinkToFit="1"/>
    </xf>
    <xf numFmtId="0" fontId="12" fillId="2" borderId="14" xfId="2" applyFont="1" applyFill="1" applyBorder="1" applyAlignment="1">
      <alignment horizontal="center" vertical="center" shrinkToFit="1"/>
    </xf>
    <xf numFmtId="0" fontId="23" fillId="2" borderId="14" xfId="2" applyFont="1" applyFill="1" applyBorder="1" applyAlignment="1">
      <alignment horizontal="center" vertical="center" shrinkToFit="1"/>
    </xf>
    <xf numFmtId="0" fontId="19" fillId="2" borderId="35" xfId="1" applyFont="1" applyFill="1" applyBorder="1" applyAlignment="1">
      <alignment horizontal="center" vertical="center" wrapText="1"/>
    </xf>
    <xf numFmtId="177" fontId="18" fillId="2" borderId="26" xfId="1" applyNumberFormat="1" applyFont="1" applyFill="1" applyBorder="1" applyAlignment="1">
      <alignment horizontal="center" vertical="center" wrapText="1"/>
    </xf>
    <xf numFmtId="0" fontId="19" fillId="2" borderId="46" xfId="1" applyFont="1" applyFill="1" applyBorder="1" applyAlignment="1">
      <alignment horizontal="center" vertical="center" wrapText="1"/>
    </xf>
    <xf numFmtId="176" fontId="11" fillId="2" borderId="47" xfId="2" applyNumberFormat="1" applyFont="1" applyFill="1" applyBorder="1" applyAlignment="1">
      <alignment horizontal="center" vertical="center" shrinkToFit="1"/>
    </xf>
    <xf numFmtId="0" fontId="12" fillId="2" borderId="48" xfId="2" applyFont="1" applyFill="1" applyBorder="1" applyAlignment="1">
      <alignment horizontal="center" vertical="center" shrinkToFit="1"/>
    </xf>
    <xf numFmtId="0" fontId="22" fillId="2" borderId="48" xfId="2" applyFont="1" applyFill="1" applyBorder="1" applyAlignment="1">
      <alignment horizontal="center" vertical="center" shrinkToFit="1"/>
    </xf>
    <xf numFmtId="0" fontId="21" fillId="2" borderId="17" xfId="0" applyFont="1" applyFill="1" applyBorder="1" applyAlignment="1">
      <alignment horizontal="center" vertical="center" wrapText="1" shrinkToFit="1"/>
    </xf>
    <xf numFmtId="0" fontId="22" fillId="2" borderId="38" xfId="2" applyFont="1" applyFill="1" applyBorder="1" applyAlignment="1">
      <alignment horizontal="center" vertical="center" shrinkToFit="1"/>
    </xf>
    <xf numFmtId="177" fontId="18" fillId="2" borderId="49" xfId="1" applyNumberFormat="1" applyFont="1" applyFill="1" applyBorder="1" applyAlignment="1">
      <alignment horizontal="center" vertical="center" wrapText="1"/>
    </xf>
    <xf numFmtId="0" fontId="28" fillId="2" borderId="45" xfId="2" applyFont="1" applyFill="1" applyBorder="1" applyAlignment="1">
      <alignment horizontal="center" vertical="center" shrinkToFit="1"/>
    </xf>
    <xf numFmtId="0" fontId="14" fillId="2" borderId="43" xfId="2" applyFont="1" applyFill="1" applyBorder="1" applyAlignment="1">
      <alignment horizontal="center" vertical="center" shrinkToFit="1"/>
    </xf>
    <xf numFmtId="177" fontId="18" fillId="2" borderId="43" xfId="1" applyNumberFormat="1" applyFont="1" applyFill="1" applyBorder="1" applyAlignment="1">
      <alignment horizontal="center" vertical="center" wrapText="1"/>
    </xf>
    <xf numFmtId="0" fontId="22" fillId="2" borderId="26" xfId="2" applyFont="1" applyFill="1" applyBorder="1" applyAlignment="1">
      <alignment horizontal="center" vertical="center" shrinkToFit="1"/>
    </xf>
    <xf numFmtId="0" fontId="28" fillId="2" borderId="30" xfId="2" applyFont="1" applyFill="1" applyBorder="1" applyAlignment="1">
      <alignment horizontal="center" vertical="center" shrinkToFit="1"/>
    </xf>
    <xf numFmtId="0" fontId="30" fillId="2" borderId="30" xfId="2" applyFont="1" applyFill="1" applyBorder="1" applyAlignment="1">
      <alignment horizontal="center" vertical="center" shrinkToFit="1"/>
    </xf>
    <xf numFmtId="0" fontId="25" fillId="2" borderId="35" xfId="2" applyFont="1" applyFill="1" applyBorder="1" applyAlignment="1">
      <alignment horizontal="center" vertical="center" shrinkToFit="1"/>
    </xf>
    <xf numFmtId="0" fontId="31" fillId="2" borderId="44" xfId="2" applyFont="1" applyFill="1" applyBorder="1" applyAlignment="1">
      <alignment horizontal="center" vertical="center" shrinkToFit="1"/>
    </xf>
    <xf numFmtId="0" fontId="21" fillId="2" borderId="49" xfId="0" applyFont="1" applyFill="1" applyBorder="1" applyAlignment="1">
      <alignment horizontal="center" vertical="center" wrapText="1" shrinkToFit="1"/>
    </xf>
    <xf numFmtId="0" fontId="23" fillId="2" borderId="38" xfId="2" applyFont="1" applyFill="1" applyBorder="1" applyAlignment="1">
      <alignment horizontal="center" vertical="center" shrinkToFit="1"/>
    </xf>
    <xf numFmtId="0" fontId="2" fillId="0" borderId="56" xfId="0" applyFont="1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16" fillId="2" borderId="43" xfId="3" applyFont="1" applyFill="1" applyBorder="1" applyAlignment="1">
      <alignment horizontal="center" vertical="center" wrapText="1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12" fillId="2" borderId="35" xfId="2" applyFont="1" applyFill="1" applyBorder="1" applyAlignment="1">
      <alignment horizontal="center" vertical="center" shrinkToFit="1"/>
    </xf>
    <xf numFmtId="0" fontId="20" fillId="2" borderId="48" xfId="0" applyFont="1" applyFill="1" applyBorder="1" applyAlignment="1">
      <alignment horizontal="center" vertical="center" shrinkToFit="1"/>
    </xf>
    <xf numFmtId="0" fontId="13" fillId="2" borderId="48" xfId="2" applyFont="1" applyFill="1" applyBorder="1" applyAlignment="1">
      <alignment horizontal="center" vertical="center" shrinkToFit="1"/>
    </xf>
    <xf numFmtId="0" fontId="16" fillId="2" borderId="57" xfId="0" applyFont="1" applyFill="1" applyBorder="1" applyAlignment="1">
      <alignment horizontal="center" vertical="center" wrapText="1" shrinkToFit="1"/>
    </xf>
    <xf numFmtId="0" fontId="23" fillId="2" borderId="58" xfId="2" applyFont="1" applyFill="1" applyBorder="1" applyAlignment="1">
      <alignment horizontal="center" vertical="center" shrinkToFit="1"/>
    </xf>
    <xf numFmtId="0" fontId="18" fillId="2" borderId="48" xfId="1" applyFont="1" applyFill="1" applyBorder="1" applyAlignment="1">
      <alignment horizontal="center" vertical="center"/>
    </xf>
    <xf numFmtId="0" fontId="18" fillId="2" borderId="48" xfId="1" applyFont="1" applyFill="1" applyBorder="1" applyAlignment="1">
      <alignment horizontal="center" vertical="center" wrapText="1"/>
    </xf>
    <xf numFmtId="0" fontId="19" fillId="2" borderId="48" xfId="1" applyFont="1" applyFill="1" applyBorder="1" applyAlignment="1">
      <alignment horizontal="center" vertical="center" wrapText="1"/>
    </xf>
    <xf numFmtId="177" fontId="18" fillId="2" borderId="57" xfId="1" applyNumberFormat="1" applyFont="1" applyFill="1" applyBorder="1" applyAlignment="1">
      <alignment horizontal="center" vertical="center" wrapText="1"/>
    </xf>
    <xf numFmtId="0" fontId="19" fillId="2" borderId="59" xfId="1" applyFont="1" applyFill="1" applyBorder="1" applyAlignment="1">
      <alignment horizontal="center" vertical="center" wrapText="1"/>
    </xf>
    <xf numFmtId="0" fontId="32" fillId="0" borderId="0" xfId="2" applyFont="1" applyAlignment="1">
      <alignment horizontal="left" vertical="center"/>
    </xf>
    <xf numFmtId="0" fontId="22" fillId="2" borderId="34" xfId="2" applyFont="1" applyFill="1" applyBorder="1" applyAlignment="1">
      <alignment horizontal="center" vertical="center" shrinkToFit="1"/>
    </xf>
    <xf numFmtId="176" fontId="11" fillId="2" borderId="6" xfId="2" applyNumberFormat="1" applyFont="1" applyFill="1" applyBorder="1" applyAlignment="1">
      <alignment horizontal="center" vertical="center" shrinkToFit="1"/>
    </xf>
    <xf numFmtId="0" fontId="12" fillId="2" borderId="7" xfId="2" applyFont="1" applyFill="1" applyBorder="1" applyAlignment="1">
      <alignment horizontal="center" vertical="center" shrinkToFit="1"/>
    </xf>
    <xf numFmtId="0" fontId="13" fillId="2" borderId="8" xfId="2" applyFont="1" applyFill="1" applyBorder="1" applyAlignment="1">
      <alignment horizontal="center" vertical="center" shrinkToFit="1"/>
    </xf>
    <xf numFmtId="0" fontId="14" fillId="2" borderId="9" xfId="2" applyFont="1" applyFill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/>
    </xf>
    <xf numFmtId="0" fontId="16" fillId="2" borderId="10" xfId="3" applyFont="1" applyFill="1" applyBorder="1" applyAlignment="1">
      <alignment horizontal="center" vertical="center" wrapText="1" shrinkToFit="1"/>
    </xf>
    <xf numFmtId="0" fontId="17" fillId="2" borderId="11" xfId="2" applyFont="1" applyFill="1" applyBorder="1" applyAlignment="1">
      <alignment horizontal="center" vertical="center" shrinkToFit="1"/>
    </xf>
    <xf numFmtId="0" fontId="18" fillId="2" borderId="10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9" fillId="2" borderId="10" xfId="1" applyFont="1" applyFill="1" applyBorder="1" applyAlignment="1">
      <alignment horizontal="center" vertical="center" wrapText="1"/>
    </xf>
    <xf numFmtId="177" fontId="18" fillId="2" borderId="10" xfId="1" applyNumberFormat="1" applyFont="1" applyFill="1" applyBorder="1" applyAlignment="1">
      <alignment horizontal="center" vertical="center" wrapText="1"/>
    </xf>
    <xf numFmtId="0" fontId="19" fillId="2" borderId="12" xfId="1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shrinkToFit="1"/>
    </xf>
    <xf numFmtId="0" fontId="16" fillId="2" borderId="17" xfId="0" applyFont="1" applyFill="1" applyBorder="1" applyAlignment="1">
      <alignment horizontal="center" vertical="center" wrapText="1" shrinkToFit="1"/>
    </xf>
    <xf numFmtId="0" fontId="23" fillId="2" borderId="18" xfId="2" applyFont="1" applyFill="1" applyBorder="1" applyAlignment="1">
      <alignment horizontal="center" vertical="center" shrinkToFit="1"/>
    </xf>
    <xf numFmtId="0" fontId="18" fillId="2" borderId="17" xfId="1" applyFont="1" applyFill="1" applyBorder="1" applyAlignment="1">
      <alignment horizontal="center" vertical="center"/>
    </xf>
    <xf numFmtId="0" fontId="18" fillId="2" borderId="17" xfId="1" applyFont="1" applyFill="1" applyBorder="1" applyAlignment="1">
      <alignment horizontal="center" vertical="center" wrapText="1"/>
    </xf>
    <xf numFmtId="176" fontId="26" fillId="2" borderId="13" xfId="2" applyNumberFormat="1" applyFont="1" applyFill="1" applyBorder="1" applyAlignment="1">
      <alignment horizontal="center" vertical="center" shrinkToFit="1"/>
    </xf>
    <xf numFmtId="0" fontId="12" fillId="2" borderId="41" xfId="2" applyFont="1" applyFill="1" applyBorder="1" applyAlignment="1">
      <alignment horizontal="center" vertical="center" shrinkToFit="1"/>
    </xf>
    <xf numFmtId="0" fontId="17" fillId="2" borderId="41" xfId="2" applyFont="1" applyFill="1" applyBorder="1" applyAlignment="1">
      <alignment horizontal="center" vertical="center" shrinkToFit="1"/>
    </xf>
    <xf numFmtId="0" fontId="14" fillId="2" borderId="14" xfId="2" applyFont="1" applyFill="1" applyBorder="1" applyAlignment="1">
      <alignment horizontal="center" vertical="center" shrinkToFit="1"/>
    </xf>
    <xf numFmtId="0" fontId="16" fillId="2" borderId="14" xfId="3" applyFont="1" applyFill="1" applyBorder="1" applyAlignment="1">
      <alignment horizontal="center" vertical="center" wrapText="1" shrinkToFit="1"/>
    </xf>
    <xf numFmtId="0" fontId="17" fillId="2" borderId="14" xfId="2" applyFont="1" applyFill="1" applyBorder="1" applyAlignment="1">
      <alignment horizontal="center" vertical="center" shrinkToFit="1"/>
    </xf>
    <xf numFmtId="176" fontId="26" fillId="2" borderId="33" xfId="2" applyNumberFormat="1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6" fillId="2" borderId="35" xfId="0" applyFont="1" applyFill="1" applyBorder="1" applyAlignment="1">
      <alignment horizontal="center" vertical="center" wrapText="1" shrinkToFit="1"/>
    </xf>
    <xf numFmtId="176" fontId="11" fillId="2" borderId="50" xfId="2" applyNumberFormat="1" applyFont="1" applyFill="1" applyBorder="1" applyAlignment="1">
      <alignment horizontal="center" vertical="center" shrinkToFit="1"/>
    </xf>
    <xf numFmtId="0" fontId="13" fillId="2" borderId="41" xfId="2" applyFont="1" applyFill="1" applyBorder="1" applyAlignment="1">
      <alignment horizontal="center" vertical="center" shrinkToFit="1"/>
    </xf>
    <xf numFmtId="0" fontId="14" fillId="2" borderId="41" xfId="2" applyFont="1" applyFill="1" applyBorder="1" applyAlignment="1">
      <alignment horizontal="center" vertical="center" shrinkToFit="1"/>
    </xf>
    <xf numFmtId="0" fontId="14" fillId="2" borderId="51" xfId="2" applyFont="1" applyFill="1" applyBorder="1" applyAlignment="1">
      <alignment horizontal="center" vertical="center" shrinkToFit="1"/>
    </xf>
    <xf numFmtId="0" fontId="16" fillId="2" borderId="52" xfId="3" applyFont="1" applyFill="1" applyBorder="1" applyAlignment="1">
      <alignment horizontal="center" vertical="center" wrapText="1" shrinkToFit="1"/>
    </xf>
    <xf numFmtId="0" fontId="13" fillId="2" borderId="53" xfId="2" applyFont="1" applyFill="1" applyBorder="1" applyAlignment="1">
      <alignment horizontal="center" vertical="center" shrinkToFit="1"/>
    </xf>
    <xf numFmtId="0" fontId="18" fillId="2" borderId="41" xfId="1" applyFont="1" applyFill="1" applyBorder="1" applyAlignment="1">
      <alignment horizontal="center" vertical="center"/>
    </xf>
    <xf numFmtId="0" fontId="18" fillId="2" borderId="41" xfId="1" applyFont="1" applyFill="1" applyBorder="1" applyAlignment="1">
      <alignment horizontal="center" vertical="center" wrapText="1"/>
    </xf>
    <xf numFmtId="0" fontId="19" fillId="2" borderId="41" xfId="1" applyFont="1" applyFill="1" applyBorder="1" applyAlignment="1">
      <alignment horizontal="center" vertical="center" wrapText="1"/>
    </xf>
    <xf numFmtId="177" fontId="18" fillId="2" borderId="51" xfId="1" applyNumberFormat="1" applyFont="1" applyFill="1" applyBorder="1" applyAlignment="1">
      <alignment horizontal="center" vertical="center" wrapText="1"/>
    </xf>
    <xf numFmtId="0" fontId="19" fillId="2" borderId="54" xfId="1" applyFont="1" applyFill="1" applyBorder="1" applyAlignment="1">
      <alignment horizontal="center" vertical="center" wrapText="1"/>
    </xf>
    <xf numFmtId="0" fontId="20" fillId="2" borderId="33" xfId="0" applyFont="1" applyFill="1" applyBorder="1" applyAlignment="1">
      <alignment horizontal="center" vertical="center" shrinkToFit="1"/>
    </xf>
    <xf numFmtId="0" fontId="27" fillId="2" borderId="14" xfId="2" applyFont="1" applyFill="1" applyBorder="1" applyAlignment="1">
      <alignment horizontal="center" vertical="center" shrinkToFit="1"/>
    </xf>
    <xf numFmtId="0" fontId="22" fillId="2" borderId="15" xfId="2" applyFont="1" applyFill="1" applyBorder="1" applyAlignment="1">
      <alignment horizontal="center" vertical="center" shrinkToFit="1"/>
    </xf>
    <xf numFmtId="0" fontId="16" fillId="2" borderId="27" xfId="0" applyFont="1" applyFill="1" applyBorder="1" applyAlignment="1">
      <alignment horizontal="center" vertical="center" wrapText="1" shrinkToFit="1"/>
    </xf>
    <xf numFmtId="0" fontId="13" fillId="2" borderId="41" xfId="2" applyFont="1" applyFill="1" applyBorder="1" applyAlignment="1">
      <alignment horizontal="center" vertical="center" wrapText="1" shrinkToFit="1"/>
    </xf>
    <xf numFmtId="0" fontId="14" fillId="2" borderId="55" xfId="2" applyFont="1" applyFill="1" applyBorder="1" applyAlignment="1">
      <alignment horizontal="center" vertical="center" shrinkToFit="1"/>
    </xf>
    <xf numFmtId="0" fontId="16" fillId="2" borderId="51" xfId="3" applyFont="1" applyFill="1" applyBorder="1" applyAlignment="1">
      <alignment horizontal="center" vertical="center" wrapText="1" shrinkToFit="1"/>
    </xf>
    <xf numFmtId="0" fontId="19" fillId="2" borderId="51" xfId="1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wrapText="1" shrinkToFit="1"/>
    </xf>
    <xf numFmtId="0" fontId="16" fillId="2" borderId="26" xfId="0" applyFont="1" applyFill="1" applyBorder="1" applyAlignment="1">
      <alignment horizontal="center" vertical="center" wrapText="1" shrinkToFit="1"/>
    </xf>
    <xf numFmtId="0" fontId="22" fillId="2" borderId="28" xfId="2" applyFont="1" applyFill="1" applyBorder="1" applyAlignment="1">
      <alignment horizontal="center" vertical="center" shrinkToFit="1"/>
    </xf>
    <xf numFmtId="0" fontId="19" fillId="2" borderId="26" xfId="1" applyFont="1" applyFill="1" applyBorder="1" applyAlignment="1">
      <alignment horizontal="center" vertical="center" wrapText="1"/>
    </xf>
    <xf numFmtId="0" fontId="28" fillId="3" borderId="30" xfId="2" applyFont="1" applyFill="1" applyBorder="1" applyAlignment="1">
      <alignment horizontal="center" vertical="center" shrinkToFit="1"/>
    </xf>
    <xf numFmtId="0" fontId="22" fillId="3" borderId="35" xfId="2" applyFont="1" applyFill="1" applyBorder="1" applyAlignment="1">
      <alignment horizontal="center" vertical="center" shrinkToFit="1"/>
    </xf>
  </cellXfs>
  <cellStyles count="66">
    <cellStyle name="20% - 輔色1 2" xfId="4"/>
    <cellStyle name="20% - 輔色1 2 2" xfId="5"/>
    <cellStyle name="20% - 輔色2 2" xfId="6"/>
    <cellStyle name="20% - 輔色2 2 2" xfId="7"/>
    <cellStyle name="20% - 輔色3 2" xfId="8"/>
    <cellStyle name="20% - 輔色3 2 2" xfId="9"/>
    <cellStyle name="20% - 輔色4 2" xfId="10"/>
    <cellStyle name="20% - 輔色4 2 2" xfId="11"/>
    <cellStyle name="20% - 輔色5 2" xfId="12"/>
    <cellStyle name="20% - 輔色5 2 2" xfId="13"/>
    <cellStyle name="20% - 輔色6 2" xfId="14"/>
    <cellStyle name="20% - 輔色6 2 2" xfId="15"/>
    <cellStyle name="40% - 輔色1 2" xfId="16"/>
    <cellStyle name="40% - 輔色1 2 2" xfId="17"/>
    <cellStyle name="40% - 輔色2 2" xfId="18"/>
    <cellStyle name="40% - 輔色2 2 2" xfId="19"/>
    <cellStyle name="40% - 輔色3 2" xfId="20"/>
    <cellStyle name="40% - 輔色3 2 2" xfId="21"/>
    <cellStyle name="40% - 輔色4 2" xfId="22"/>
    <cellStyle name="40% - 輔色4 2 2" xfId="23"/>
    <cellStyle name="40% - 輔色5 2" xfId="24"/>
    <cellStyle name="40% - 輔色5 2 2" xfId="25"/>
    <cellStyle name="40% - 輔色6 2" xfId="26"/>
    <cellStyle name="40% - 輔色6 2 2" xfId="27"/>
    <cellStyle name="60% - 輔色1 2" xfId="28"/>
    <cellStyle name="60% - 輔色2 2" xfId="29"/>
    <cellStyle name="60% - 輔色3 2" xfId="30"/>
    <cellStyle name="60% - 輔色4 2" xfId="31"/>
    <cellStyle name="60% - 輔色5 2" xfId="32"/>
    <cellStyle name="60% - 輔色6 2" xfId="33"/>
    <cellStyle name="一般" xfId="0" builtinId="0"/>
    <cellStyle name="一般 2" xfId="34"/>
    <cellStyle name="一般 2 2" xfId="2"/>
    <cellStyle name="一般 2 2 2" xfId="3"/>
    <cellStyle name="一般 2 2 2 2" xfId="35"/>
    <cellStyle name="一般 2 2_102.4月各校" xfId="36"/>
    <cellStyle name="一般 2 2_102.4月各校_5月各校4.17(landy) 2 2 2" xfId="1"/>
    <cellStyle name="一般 2_0408-0409 2 2 2 2" xfId="37"/>
    <cellStyle name="一般 3" xfId="38"/>
    <cellStyle name="一般 4" xfId="39"/>
    <cellStyle name="一般 4 2" xfId="40"/>
    <cellStyle name="一般 5" xfId="41"/>
    <cellStyle name="一般 6" xfId="42"/>
    <cellStyle name="中等 2" xfId="43"/>
    <cellStyle name="合計 2" xfId="44"/>
    <cellStyle name="好 2" xfId="45"/>
    <cellStyle name="計算方式 2" xfId="46"/>
    <cellStyle name="連結的儲存格 2" xfId="47"/>
    <cellStyle name="備註 2" xfId="48"/>
    <cellStyle name="說明文字 2" xfId="49"/>
    <cellStyle name="輔色1 2" xfId="50"/>
    <cellStyle name="輔色2 2" xfId="51"/>
    <cellStyle name="輔色3 2" xfId="52"/>
    <cellStyle name="輔色4 2" xfId="53"/>
    <cellStyle name="輔色5 2" xfId="54"/>
    <cellStyle name="輔色6 2" xfId="55"/>
    <cellStyle name="標題 1 2" xfId="56"/>
    <cellStyle name="標題 2 2" xfId="57"/>
    <cellStyle name="標題 3 2" xfId="58"/>
    <cellStyle name="標題 4 2" xfId="59"/>
    <cellStyle name="標題 5" xfId="60"/>
    <cellStyle name="輸入 2" xfId="61"/>
    <cellStyle name="輸出 2" xfId="62"/>
    <cellStyle name="檢查儲存格 2" xfId="63"/>
    <cellStyle name="壞 2" xfId="64"/>
    <cellStyle name="警告文字 2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64100</xdr:colOff>
      <xdr:row>0</xdr:row>
      <xdr:rowOff>102903</xdr:rowOff>
    </xdr:from>
    <xdr:to>
      <xdr:col>3</xdr:col>
      <xdr:colOff>694780</xdr:colOff>
      <xdr:row>1</xdr:row>
      <xdr:rowOff>206624</xdr:rowOff>
    </xdr:to>
    <xdr:pic>
      <xdr:nvPicPr>
        <xdr:cNvPr id="2" name="圖片 1" descr="圖片1.jpg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740" y="10290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676275</xdr:colOff>
      <xdr:row>0</xdr:row>
      <xdr:rowOff>91440</xdr:rowOff>
    </xdr:from>
    <xdr:ext cx="2752805" cy="592470"/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SpPr txBox="1"/>
      </xdr:nvSpPr>
      <xdr:spPr>
        <a:xfrm>
          <a:off x="1956435" y="91440"/>
          <a:ext cx="2752805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</a:t>
          </a:r>
          <a:r>
            <a:rPr lang="zh-TW" altLang="en-US" sz="2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營 養 午 餐</a:t>
          </a:r>
        </a:p>
      </xdr:txBody>
    </xdr:sp>
    <xdr:clientData/>
  </xdr:oneCellAnchor>
  <xdr:oneCellAnchor>
    <xdr:from>
      <xdr:col>3</xdr:col>
      <xdr:colOff>628015</xdr:colOff>
      <xdr:row>0</xdr:row>
      <xdr:rowOff>654685</xdr:rowOff>
    </xdr:from>
    <xdr:ext cx="5353686" cy="492443"/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xmlns="" id="{00000000-0008-0000-0D00-000004000000}"/>
            </a:ext>
          </a:extLst>
        </xdr:cNvPr>
        <xdr:cNvSpPr txBox="1"/>
      </xdr:nvSpPr>
      <xdr:spPr>
        <a:xfrm>
          <a:off x="1176655" y="654685"/>
          <a:ext cx="5353686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文山國小  </a:t>
          </a:r>
          <a:r>
            <a:rPr lang="en-US" altLang="zh-TW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108</a:t>
          </a:r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 </a:t>
          </a:r>
          <a:r>
            <a:rPr lang="en-US" altLang="zh-TW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3</a:t>
          </a:r>
          <a:r>
            <a:rPr lang="zh-TW" altLang="en-US" sz="2400" baseline="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 </a:t>
          </a:r>
          <a:r>
            <a:rPr lang="zh-TW" altLang="en-US" sz="24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午餐菜單</a:t>
          </a:r>
          <a:endParaRPr lang="en-US" altLang="zh-TW" sz="24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6</xdr:col>
      <xdr:colOff>989005</xdr:colOff>
      <xdr:row>36</xdr:row>
      <xdr:rowOff>9388</xdr:rowOff>
    </xdr:from>
    <xdr:ext cx="1558119" cy="267381"/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 txBox="1"/>
      </xdr:nvSpPr>
      <xdr:spPr>
        <a:xfrm>
          <a:off x="4440865" y="8589508"/>
          <a:ext cx="1558119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王愛惠、涂毓晏</a:t>
          </a:r>
        </a:p>
      </xdr:txBody>
    </xdr:sp>
    <xdr:clientData/>
  </xdr:oneCellAnchor>
  <xdr:oneCellAnchor>
    <xdr:from>
      <xdr:col>4</xdr:col>
      <xdr:colOff>924838</xdr:colOff>
      <xdr:row>35</xdr:row>
      <xdr:rowOff>284019</xdr:rowOff>
    </xdr:from>
    <xdr:ext cx="2267942" cy="267381"/>
    <xdr:sp macro="" textlink="">
      <xdr:nvSpPr>
        <xdr:cNvPr id="6" name="文字方塊 5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 txBox="1"/>
      </xdr:nvSpPr>
      <xdr:spPr>
        <a:xfrm>
          <a:off x="2204998" y="8582199"/>
          <a:ext cx="226794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B1:Q37"/>
  <sheetViews>
    <sheetView tabSelected="1" topLeftCell="A13" zoomScaleNormal="100" workbookViewId="0">
      <selection activeCell="W28" sqref="W28"/>
    </sheetView>
  </sheetViews>
  <sheetFormatPr defaultColWidth="9" defaultRowHeight="22.2" x14ac:dyDescent="0.3"/>
  <cols>
    <col min="1" max="1" width="2.33203125" style="1" customWidth="1"/>
    <col min="2" max="2" width="3.21875" style="1" customWidth="1"/>
    <col min="3" max="3" width="2.44140625" style="1" customWidth="1"/>
    <col min="4" max="4" width="10.6640625" style="1" customWidth="1"/>
    <col min="5" max="5" width="16.33203125" style="1" customWidth="1"/>
    <col min="6" max="6" width="15.33203125" style="1" customWidth="1"/>
    <col min="7" max="7" width="14.77734375" style="1" customWidth="1"/>
    <col min="8" max="8" width="4" style="1" customWidth="1"/>
    <col min="9" max="9" width="12.109375" style="1" customWidth="1"/>
    <col min="10" max="14" width="2.21875" style="1" customWidth="1"/>
    <col min="15" max="15" width="2.88671875" style="1" customWidth="1"/>
    <col min="16" max="16" width="2.21875" style="1" customWidth="1"/>
    <col min="17" max="17" width="3" style="1" customWidth="1"/>
    <col min="18" max="16384" width="9" style="1"/>
  </cols>
  <sheetData>
    <row r="1" spans="2:16" ht="52.2" customHeight="1" x14ac:dyDescent="0.3"/>
    <row r="2" spans="2:16" ht="36" customHeight="1" thickBot="1" x14ac:dyDescent="0.35"/>
    <row r="3" spans="2:16" ht="35.25" customHeight="1" thickBot="1" x14ac:dyDescent="0.35">
      <c r="B3" s="2" t="s">
        <v>0</v>
      </c>
      <c r="C3" s="3" t="s">
        <v>1</v>
      </c>
      <c r="D3" s="4" t="s">
        <v>2</v>
      </c>
      <c r="E3" s="5" t="s">
        <v>3</v>
      </c>
      <c r="F3" s="6" t="s">
        <v>4</v>
      </c>
      <c r="G3" s="7" t="s">
        <v>4</v>
      </c>
      <c r="H3" s="8" t="s">
        <v>5</v>
      </c>
      <c r="I3" s="5" t="s">
        <v>6</v>
      </c>
      <c r="J3" s="9" t="s">
        <v>7</v>
      </c>
      <c r="K3" s="9" t="s">
        <v>8</v>
      </c>
      <c r="L3" s="9" t="s">
        <v>9</v>
      </c>
      <c r="M3" s="9" t="s">
        <v>10</v>
      </c>
      <c r="N3" s="10" t="s">
        <v>11</v>
      </c>
      <c r="O3" s="11" t="s">
        <v>12</v>
      </c>
      <c r="P3" s="12" t="s">
        <v>13</v>
      </c>
    </row>
    <row r="4" spans="2:16" ht="24" customHeight="1" x14ac:dyDescent="0.3">
      <c r="B4" s="116">
        <v>43528</v>
      </c>
      <c r="C4" s="117" t="s">
        <v>14</v>
      </c>
      <c r="D4" s="118" t="s">
        <v>15</v>
      </c>
      <c r="E4" s="119" t="s">
        <v>16</v>
      </c>
      <c r="F4" s="120" t="s">
        <v>17</v>
      </c>
      <c r="G4" s="120" t="s">
        <v>18</v>
      </c>
      <c r="H4" s="121" t="s">
        <v>19</v>
      </c>
      <c r="I4" s="122" t="s">
        <v>20</v>
      </c>
      <c r="J4" s="123">
        <v>5.4</v>
      </c>
      <c r="K4" s="123">
        <v>2</v>
      </c>
      <c r="L4" s="124">
        <v>2.4</v>
      </c>
      <c r="M4" s="124">
        <v>2.5</v>
      </c>
      <c r="N4" s="125"/>
      <c r="O4" s="126">
        <f>J4*70+K4*75+L4*25+M4*45</f>
        <v>700.5</v>
      </c>
      <c r="P4" s="127" t="s">
        <v>21</v>
      </c>
    </row>
    <row r="5" spans="2:16" ht="10.050000000000001" customHeight="1" x14ac:dyDescent="0.3">
      <c r="B5" s="24"/>
      <c r="C5" s="25"/>
      <c r="D5" s="128"/>
      <c r="E5" s="73" t="s">
        <v>22</v>
      </c>
      <c r="F5" s="73" t="s">
        <v>23</v>
      </c>
      <c r="G5" s="73" t="s">
        <v>24</v>
      </c>
      <c r="H5" s="129"/>
      <c r="I5" s="130" t="s">
        <v>25</v>
      </c>
      <c r="J5" s="131"/>
      <c r="K5" s="131"/>
      <c r="L5" s="132"/>
      <c r="M5" s="132"/>
      <c r="N5" s="32"/>
      <c r="O5" s="33"/>
      <c r="P5" s="34"/>
    </row>
    <row r="6" spans="2:16" ht="24" customHeight="1" x14ac:dyDescent="0.3">
      <c r="B6" s="13">
        <v>43529</v>
      </c>
      <c r="C6" s="14" t="s">
        <v>26</v>
      </c>
      <c r="D6" s="15" t="s">
        <v>27</v>
      </c>
      <c r="E6" s="16" t="s">
        <v>28</v>
      </c>
      <c r="F6" s="16" t="s">
        <v>29</v>
      </c>
      <c r="G6" s="16" t="s">
        <v>30</v>
      </c>
      <c r="H6" s="17" t="s">
        <v>31</v>
      </c>
      <c r="I6" s="18" t="s">
        <v>32</v>
      </c>
      <c r="J6" s="19">
        <v>5.4</v>
      </c>
      <c r="K6" s="19">
        <v>2.2000000000000002</v>
      </c>
      <c r="L6" s="20">
        <v>2.2000000000000002</v>
      </c>
      <c r="M6" s="20">
        <v>2.6</v>
      </c>
      <c r="N6" s="21"/>
      <c r="O6" s="22">
        <f>J6*70+K6*75+L6*25+M6*45</f>
        <v>715</v>
      </c>
      <c r="P6" s="23" t="s">
        <v>33</v>
      </c>
    </row>
    <row r="7" spans="2:16" ht="10.050000000000001" customHeight="1" x14ac:dyDescent="0.3">
      <c r="B7" s="24"/>
      <c r="C7" s="25"/>
      <c r="D7" s="26"/>
      <c r="E7" s="27" t="s">
        <v>34</v>
      </c>
      <c r="F7" s="27" t="s">
        <v>35</v>
      </c>
      <c r="G7" s="27" t="s">
        <v>36</v>
      </c>
      <c r="H7" s="28"/>
      <c r="I7" s="29" t="s">
        <v>37</v>
      </c>
      <c r="J7" s="30"/>
      <c r="K7" s="30"/>
      <c r="L7" s="31"/>
      <c r="M7" s="31"/>
      <c r="N7" s="32"/>
      <c r="O7" s="33"/>
      <c r="P7" s="34"/>
    </row>
    <row r="8" spans="2:16" ht="24" customHeight="1" x14ac:dyDescent="0.3">
      <c r="B8" s="35">
        <v>43531</v>
      </c>
      <c r="C8" s="36" t="s">
        <v>38</v>
      </c>
      <c r="D8" s="37" t="s">
        <v>39</v>
      </c>
      <c r="E8" s="38" t="s">
        <v>40</v>
      </c>
      <c r="F8" s="38" t="s">
        <v>41</v>
      </c>
      <c r="G8" s="38" t="s">
        <v>42</v>
      </c>
      <c r="H8" s="39" t="s">
        <v>31</v>
      </c>
      <c r="I8" s="16" t="s">
        <v>43</v>
      </c>
      <c r="J8" s="40">
        <v>5.2</v>
      </c>
      <c r="K8" s="40">
        <v>2.2000000000000002</v>
      </c>
      <c r="L8" s="41">
        <v>2.6</v>
      </c>
      <c r="M8" s="41">
        <v>2.5</v>
      </c>
      <c r="N8" s="42"/>
      <c r="O8" s="43">
        <f>J8*70+K8*75+L8*25+M8*45+N8*60</f>
        <v>706.5</v>
      </c>
      <c r="P8" s="44" t="s">
        <v>33</v>
      </c>
    </row>
    <row r="9" spans="2:16" ht="10.050000000000001" customHeight="1" x14ac:dyDescent="0.3">
      <c r="B9" s="45"/>
      <c r="C9" s="46"/>
      <c r="D9" s="47"/>
      <c r="E9" s="48" t="s">
        <v>44</v>
      </c>
      <c r="F9" s="48" t="s">
        <v>45</v>
      </c>
      <c r="G9" s="48" t="s">
        <v>46</v>
      </c>
      <c r="H9" s="49"/>
      <c r="I9" s="50" t="s">
        <v>47</v>
      </c>
      <c r="J9" s="51"/>
      <c r="K9" s="51"/>
      <c r="L9" s="52"/>
      <c r="M9" s="52"/>
      <c r="N9" s="53"/>
      <c r="O9" s="33"/>
      <c r="P9" s="34"/>
    </row>
    <row r="10" spans="2:16" ht="24" customHeight="1" x14ac:dyDescent="0.3">
      <c r="B10" s="35">
        <v>43532</v>
      </c>
      <c r="C10" s="14" t="s">
        <v>48</v>
      </c>
      <c r="D10" s="37" t="s">
        <v>49</v>
      </c>
      <c r="E10" s="38" t="s">
        <v>50</v>
      </c>
      <c r="F10" s="38" t="s">
        <v>51</v>
      </c>
      <c r="G10" s="38" t="s">
        <v>52</v>
      </c>
      <c r="H10" s="54" t="s">
        <v>31</v>
      </c>
      <c r="I10" s="55" t="s">
        <v>53</v>
      </c>
      <c r="J10" s="40">
        <v>5.4</v>
      </c>
      <c r="K10" s="40">
        <v>2</v>
      </c>
      <c r="L10" s="41">
        <v>2</v>
      </c>
      <c r="M10" s="41">
        <v>2.5</v>
      </c>
      <c r="N10" s="42"/>
      <c r="O10" s="43">
        <f>J10*70+K10*75+L10*25+M10*45+N10*60</f>
        <v>690.5</v>
      </c>
      <c r="P10" s="44" t="s">
        <v>54</v>
      </c>
    </row>
    <row r="11" spans="2:16" ht="10.050000000000001" customHeight="1" thickBot="1" x14ac:dyDescent="0.35">
      <c r="B11" s="56"/>
      <c r="C11" s="57"/>
      <c r="D11" s="58"/>
      <c r="E11" s="59" t="s">
        <v>55</v>
      </c>
      <c r="F11" s="59" t="s">
        <v>56</v>
      </c>
      <c r="G11" s="59" t="s">
        <v>57</v>
      </c>
      <c r="H11" s="60"/>
      <c r="I11" s="61" t="s">
        <v>58</v>
      </c>
      <c r="J11" s="62"/>
      <c r="K11" s="62"/>
      <c r="L11" s="63"/>
      <c r="M11" s="63"/>
      <c r="N11" s="64"/>
      <c r="O11" s="65"/>
      <c r="P11" s="66"/>
    </row>
    <row r="12" spans="2:16" ht="24" customHeight="1" thickTop="1" x14ac:dyDescent="0.3">
      <c r="B12" s="133">
        <v>43535</v>
      </c>
      <c r="C12" s="134" t="s">
        <v>14</v>
      </c>
      <c r="D12" s="135" t="s">
        <v>59</v>
      </c>
      <c r="E12" s="136" t="s">
        <v>60</v>
      </c>
      <c r="F12" s="136" t="s">
        <v>61</v>
      </c>
      <c r="G12" s="136" t="s">
        <v>62</v>
      </c>
      <c r="H12" s="137" t="s">
        <v>63</v>
      </c>
      <c r="I12" s="138" t="s">
        <v>64</v>
      </c>
      <c r="J12" s="30">
        <v>5.4</v>
      </c>
      <c r="K12" s="30">
        <v>2</v>
      </c>
      <c r="L12" s="31">
        <v>2.6</v>
      </c>
      <c r="M12" s="31">
        <v>2.5</v>
      </c>
      <c r="N12" s="53"/>
      <c r="O12" s="33">
        <f>J12*70+K12*75+L12*25+M12*45+N12*60</f>
        <v>705.5</v>
      </c>
      <c r="P12" s="34" t="s">
        <v>21</v>
      </c>
    </row>
    <row r="13" spans="2:16" ht="10.050000000000001" customHeight="1" x14ac:dyDescent="0.3">
      <c r="B13" s="139"/>
      <c r="C13" s="25"/>
      <c r="D13" s="140"/>
      <c r="E13" s="115" t="s">
        <v>65</v>
      </c>
      <c r="F13" s="115" t="s">
        <v>66</v>
      </c>
      <c r="G13" s="115" t="s">
        <v>67</v>
      </c>
      <c r="H13" s="141"/>
      <c r="I13" s="80" t="s">
        <v>68</v>
      </c>
      <c r="J13" s="30"/>
      <c r="K13" s="30"/>
      <c r="L13" s="31"/>
      <c r="M13" s="31"/>
      <c r="N13" s="53"/>
      <c r="O13" s="33"/>
      <c r="P13" s="34"/>
    </row>
    <row r="14" spans="2:16" ht="24" customHeight="1" x14ac:dyDescent="0.3">
      <c r="B14" s="35">
        <v>43536</v>
      </c>
      <c r="C14" s="36" t="s">
        <v>26</v>
      </c>
      <c r="D14" s="37" t="s">
        <v>69</v>
      </c>
      <c r="E14" s="67" t="s">
        <v>70</v>
      </c>
      <c r="F14" s="67" t="s">
        <v>71</v>
      </c>
      <c r="G14" s="38" t="s">
        <v>72</v>
      </c>
      <c r="H14" s="68" t="s">
        <v>73</v>
      </c>
      <c r="I14" s="69" t="s">
        <v>74</v>
      </c>
      <c r="J14" s="40">
        <v>5.2</v>
      </c>
      <c r="K14" s="40">
        <v>2</v>
      </c>
      <c r="L14" s="41">
        <v>2.2000000000000002</v>
      </c>
      <c r="M14" s="41">
        <v>2.8</v>
      </c>
      <c r="N14" s="70"/>
      <c r="O14" s="71">
        <f t="shared" ref="O14" si="0">J14*70+K14*75+L14*25+M14*45</f>
        <v>695</v>
      </c>
      <c r="P14" s="23" t="s">
        <v>75</v>
      </c>
    </row>
    <row r="15" spans="2:16" ht="10.050000000000001" customHeight="1" x14ac:dyDescent="0.3">
      <c r="B15" s="24"/>
      <c r="C15" s="25"/>
      <c r="D15" s="72"/>
      <c r="E15" s="73" t="s">
        <v>76</v>
      </c>
      <c r="F15" s="73" t="s">
        <v>77</v>
      </c>
      <c r="G15" s="74" t="s">
        <v>78</v>
      </c>
      <c r="H15" s="75"/>
      <c r="I15" s="76" t="s">
        <v>79</v>
      </c>
      <c r="J15" s="30"/>
      <c r="K15" s="30"/>
      <c r="L15" s="31"/>
      <c r="M15" s="31"/>
      <c r="N15" s="53"/>
      <c r="O15" s="77"/>
      <c r="P15" s="34"/>
    </row>
    <row r="16" spans="2:16" ht="24" customHeight="1" x14ac:dyDescent="0.3">
      <c r="B16" s="35">
        <v>43538</v>
      </c>
      <c r="C16" s="36" t="s">
        <v>80</v>
      </c>
      <c r="D16" s="37" t="s">
        <v>81</v>
      </c>
      <c r="E16" s="67" t="s">
        <v>82</v>
      </c>
      <c r="F16" s="67" t="s">
        <v>83</v>
      </c>
      <c r="G16" s="38" t="s">
        <v>84</v>
      </c>
      <c r="H16" s="68" t="s">
        <v>73</v>
      </c>
      <c r="I16" s="78" t="s">
        <v>85</v>
      </c>
      <c r="J16" s="19">
        <v>5.2</v>
      </c>
      <c r="K16" s="19">
        <v>2.2000000000000002</v>
      </c>
      <c r="L16" s="20">
        <v>2</v>
      </c>
      <c r="M16" s="20">
        <v>2.5</v>
      </c>
      <c r="N16" s="70"/>
      <c r="O16" s="71">
        <f t="shared" ref="O16" si="1">J16*70+K16*75+L16*25+M16*45</f>
        <v>691.5</v>
      </c>
      <c r="P16" s="23" t="s">
        <v>75</v>
      </c>
    </row>
    <row r="17" spans="2:17" ht="10.050000000000001" customHeight="1" x14ac:dyDescent="0.3">
      <c r="B17" s="24"/>
      <c r="C17" s="79"/>
      <c r="D17" s="72"/>
      <c r="E17" s="73" t="s">
        <v>86</v>
      </c>
      <c r="F17" s="73" t="s">
        <v>87</v>
      </c>
      <c r="G17" s="74" t="s">
        <v>88</v>
      </c>
      <c r="H17" s="75"/>
      <c r="I17" s="80" t="s">
        <v>89</v>
      </c>
      <c r="J17" s="30"/>
      <c r="K17" s="30"/>
      <c r="L17" s="31"/>
      <c r="M17" s="31"/>
      <c r="N17" s="81"/>
      <c r="O17" s="82"/>
      <c r="P17" s="83"/>
    </row>
    <row r="18" spans="2:17" ht="24" customHeight="1" x14ac:dyDescent="0.3">
      <c r="B18" s="35">
        <v>43539</v>
      </c>
      <c r="C18" s="14" t="s">
        <v>90</v>
      </c>
      <c r="D18" s="37" t="s">
        <v>91</v>
      </c>
      <c r="E18" s="38" t="s">
        <v>92</v>
      </c>
      <c r="F18" s="38" t="s">
        <v>93</v>
      </c>
      <c r="G18" s="67" t="s">
        <v>94</v>
      </c>
      <c r="H18" s="54" t="s">
        <v>73</v>
      </c>
      <c r="I18" s="69" t="s">
        <v>95</v>
      </c>
      <c r="J18" s="40">
        <v>5</v>
      </c>
      <c r="K18" s="40">
        <v>2.6</v>
      </c>
      <c r="L18" s="41">
        <v>2</v>
      </c>
      <c r="M18" s="41">
        <v>2.5</v>
      </c>
      <c r="N18" s="53"/>
      <c r="O18" s="77">
        <f t="shared" ref="O18" si="2">J18*70+K18*75+L18*25+M18*45</f>
        <v>707.5</v>
      </c>
      <c r="P18" s="34" t="s">
        <v>75</v>
      </c>
    </row>
    <row r="19" spans="2:17" ht="10.050000000000001" customHeight="1" thickBot="1" x14ac:dyDescent="0.35">
      <c r="B19" s="84"/>
      <c r="C19" s="85"/>
      <c r="D19" s="72"/>
      <c r="E19" s="74" t="s">
        <v>96</v>
      </c>
      <c r="F19" s="74" t="s">
        <v>97</v>
      </c>
      <c r="G19" s="86" t="s">
        <v>98</v>
      </c>
      <c r="H19" s="87"/>
      <c r="I19" s="88" t="s">
        <v>99</v>
      </c>
      <c r="J19" s="62"/>
      <c r="K19" s="62"/>
      <c r="L19" s="63"/>
      <c r="M19" s="63"/>
      <c r="N19" s="64"/>
      <c r="O19" s="89"/>
      <c r="P19" s="66"/>
    </row>
    <row r="20" spans="2:17" ht="24" customHeight="1" thickTop="1" x14ac:dyDescent="0.3">
      <c r="B20" s="142">
        <v>43542</v>
      </c>
      <c r="C20" s="134" t="s">
        <v>100</v>
      </c>
      <c r="D20" s="143" t="s">
        <v>91</v>
      </c>
      <c r="E20" s="144" t="s">
        <v>101</v>
      </c>
      <c r="F20" s="145" t="s">
        <v>102</v>
      </c>
      <c r="G20" s="145" t="s">
        <v>103</v>
      </c>
      <c r="H20" s="146" t="s">
        <v>104</v>
      </c>
      <c r="I20" s="147" t="s">
        <v>105</v>
      </c>
      <c r="J20" s="148">
        <v>5.2</v>
      </c>
      <c r="K20" s="148">
        <v>2</v>
      </c>
      <c r="L20" s="149">
        <v>2</v>
      </c>
      <c r="M20" s="149">
        <v>2.5</v>
      </c>
      <c r="N20" s="150"/>
      <c r="O20" s="151">
        <f t="shared" ref="O20" si="3">J20*70+K20*75+L20*25+M20*45</f>
        <v>676.5</v>
      </c>
      <c r="P20" s="152" t="s">
        <v>106</v>
      </c>
    </row>
    <row r="21" spans="2:17" ht="10.050000000000001" customHeight="1" x14ac:dyDescent="0.3">
      <c r="B21" s="153"/>
      <c r="C21" s="25"/>
      <c r="D21" s="154"/>
      <c r="E21" s="74" t="s">
        <v>107</v>
      </c>
      <c r="F21" s="155" t="s">
        <v>108</v>
      </c>
      <c r="G21" s="155" t="s">
        <v>109</v>
      </c>
      <c r="H21" s="156"/>
      <c r="I21" s="76" t="s">
        <v>110</v>
      </c>
      <c r="J21" s="30"/>
      <c r="K21" s="51"/>
      <c r="L21" s="52"/>
      <c r="M21" s="52"/>
      <c r="N21" s="81"/>
      <c r="O21" s="77"/>
      <c r="P21" s="83"/>
    </row>
    <row r="22" spans="2:17" ht="24" customHeight="1" x14ac:dyDescent="0.3">
      <c r="B22" s="35">
        <v>43543</v>
      </c>
      <c r="C22" s="36" t="s">
        <v>111</v>
      </c>
      <c r="D22" s="37" t="s">
        <v>112</v>
      </c>
      <c r="E22" s="90" t="s">
        <v>113</v>
      </c>
      <c r="F22" s="90" t="s">
        <v>114</v>
      </c>
      <c r="G22" s="91" t="s">
        <v>115</v>
      </c>
      <c r="H22" s="17" t="s">
        <v>116</v>
      </c>
      <c r="I22" s="78" t="s">
        <v>117</v>
      </c>
      <c r="J22" s="40">
        <v>5.2</v>
      </c>
      <c r="K22" s="40">
        <v>2</v>
      </c>
      <c r="L22" s="41">
        <v>2</v>
      </c>
      <c r="M22" s="41">
        <v>2.5</v>
      </c>
      <c r="N22" s="42"/>
      <c r="O22" s="92">
        <f t="shared" ref="O22:O24" si="4">J22*70+K22*75+L22*25+M22*45</f>
        <v>676.5</v>
      </c>
      <c r="P22" s="44" t="s">
        <v>106</v>
      </c>
    </row>
    <row r="23" spans="2:17" ht="10.050000000000001" customHeight="1" x14ac:dyDescent="0.3">
      <c r="B23" s="24"/>
      <c r="C23" s="25"/>
      <c r="D23" s="72"/>
      <c r="E23" s="73" t="s">
        <v>118</v>
      </c>
      <c r="F23" s="73" t="s">
        <v>119</v>
      </c>
      <c r="G23" s="93" t="s">
        <v>120</v>
      </c>
      <c r="H23" s="87"/>
      <c r="I23" s="80" t="s">
        <v>121</v>
      </c>
      <c r="J23" s="30"/>
      <c r="K23" s="30"/>
      <c r="L23" s="31"/>
      <c r="M23" s="31"/>
      <c r="N23" s="53"/>
      <c r="O23" s="77"/>
      <c r="P23" s="34"/>
    </row>
    <row r="24" spans="2:17" ht="24" customHeight="1" x14ac:dyDescent="0.3">
      <c r="B24" s="35">
        <v>43545</v>
      </c>
      <c r="C24" s="36" t="s">
        <v>122</v>
      </c>
      <c r="D24" s="37" t="s">
        <v>123</v>
      </c>
      <c r="E24" s="90" t="s">
        <v>124</v>
      </c>
      <c r="F24" s="94" t="s">
        <v>125</v>
      </c>
      <c r="G24" s="166" t="s">
        <v>180</v>
      </c>
      <c r="H24" s="39" t="s">
        <v>116</v>
      </c>
      <c r="I24" s="95" t="s">
        <v>127</v>
      </c>
      <c r="J24" s="40">
        <v>5.2</v>
      </c>
      <c r="K24" s="40">
        <v>2.2000000000000002</v>
      </c>
      <c r="L24" s="41">
        <v>2</v>
      </c>
      <c r="M24" s="41">
        <v>2.8</v>
      </c>
      <c r="N24" s="42"/>
      <c r="O24" s="92">
        <f t="shared" si="4"/>
        <v>705</v>
      </c>
      <c r="P24" s="44" t="s">
        <v>106</v>
      </c>
    </row>
    <row r="25" spans="2:17" ht="10.050000000000001" customHeight="1" x14ac:dyDescent="0.3">
      <c r="B25" s="24"/>
      <c r="C25" s="79"/>
      <c r="D25" s="72"/>
      <c r="E25" s="73" t="s">
        <v>128</v>
      </c>
      <c r="F25" s="48" t="s">
        <v>129</v>
      </c>
      <c r="G25" s="167" t="s">
        <v>181</v>
      </c>
      <c r="H25" s="49"/>
      <c r="I25" s="96" t="s">
        <v>131</v>
      </c>
      <c r="J25" s="30"/>
      <c r="K25" s="30"/>
      <c r="L25" s="31"/>
      <c r="M25" s="31"/>
      <c r="N25" s="81"/>
      <c r="O25" s="82"/>
      <c r="P25" s="83"/>
    </row>
    <row r="26" spans="2:17" ht="24" customHeight="1" x14ac:dyDescent="0.3">
      <c r="B26" s="35">
        <v>43546</v>
      </c>
      <c r="C26" s="14" t="s">
        <v>132</v>
      </c>
      <c r="D26" s="37" t="s">
        <v>133</v>
      </c>
      <c r="E26" s="38" t="s">
        <v>134</v>
      </c>
      <c r="F26" s="38" t="s">
        <v>135</v>
      </c>
      <c r="G26" s="38" t="s">
        <v>136</v>
      </c>
      <c r="H26" s="68" t="s">
        <v>137</v>
      </c>
      <c r="I26" s="97" t="s">
        <v>138</v>
      </c>
      <c r="J26" s="40">
        <v>5</v>
      </c>
      <c r="K26" s="40">
        <v>2.6</v>
      </c>
      <c r="L26" s="41">
        <v>2</v>
      </c>
      <c r="M26" s="41">
        <v>2.5</v>
      </c>
      <c r="N26" s="42"/>
      <c r="O26" s="92">
        <f t="shared" ref="O26" si="5">J26*70+K26*75+L26*25+M26*45</f>
        <v>707.5</v>
      </c>
      <c r="P26" s="44" t="s">
        <v>106</v>
      </c>
    </row>
    <row r="27" spans="2:17" ht="10.050000000000001" customHeight="1" thickBot="1" x14ac:dyDescent="0.35">
      <c r="B27" s="84"/>
      <c r="C27" s="85"/>
      <c r="D27" s="72"/>
      <c r="E27" s="74" t="s">
        <v>139</v>
      </c>
      <c r="F27" s="59" t="s">
        <v>140</v>
      </c>
      <c r="G27" s="59" t="s">
        <v>141</v>
      </c>
      <c r="H27" s="98"/>
      <c r="I27" s="99" t="s">
        <v>142</v>
      </c>
      <c r="J27" s="62"/>
      <c r="K27" s="62"/>
      <c r="L27" s="63"/>
      <c r="M27" s="63"/>
      <c r="N27" s="64"/>
      <c r="O27" s="89"/>
      <c r="P27" s="66"/>
    </row>
    <row r="28" spans="2:17" ht="24" customHeight="1" thickTop="1" x14ac:dyDescent="0.3">
      <c r="B28" s="142">
        <v>43549</v>
      </c>
      <c r="C28" s="134" t="s">
        <v>143</v>
      </c>
      <c r="D28" s="157" t="s">
        <v>144</v>
      </c>
      <c r="E28" s="144" t="s">
        <v>145</v>
      </c>
      <c r="F28" s="158" t="s">
        <v>146</v>
      </c>
      <c r="G28" s="144" t="s">
        <v>147</v>
      </c>
      <c r="H28" s="159" t="s">
        <v>148</v>
      </c>
      <c r="I28" s="147" t="s">
        <v>149</v>
      </c>
      <c r="J28" s="148">
        <v>5.2</v>
      </c>
      <c r="K28" s="148">
        <v>2</v>
      </c>
      <c r="L28" s="149">
        <v>2</v>
      </c>
      <c r="M28" s="149">
        <v>2.5</v>
      </c>
      <c r="N28" s="160"/>
      <c r="O28" s="151">
        <f>J28*70+K28*75+L28*25+M28*45</f>
        <v>676.5</v>
      </c>
      <c r="P28" s="152"/>
      <c r="Q28" s="100"/>
    </row>
    <row r="29" spans="2:17" ht="10.050000000000001" customHeight="1" x14ac:dyDescent="0.3">
      <c r="B29" s="45"/>
      <c r="C29" s="161"/>
      <c r="D29" s="162"/>
      <c r="E29" s="48" t="s">
        <v>150</v>
      </c>
      <c r="F29" s="48" t="s">
        <v>151</v>
      </c>
      <c r="G29" s="48" t="s">
        <v>152</v>
      </c>
      <c r="H29" s="163"/>
      <c r="I29" s="164" t="s">
        <v>153</v>
      </c>
      <c r="J29" s="51"/>
      <c r="K29" s="51"/>
      <c r="L29" s="52"/>
      <c r="M29" s="52"/>
      <c r="N29" s="165"/>
      <c r="O29" s="82"/>
      <c r="P29" s="83"/>
      <c r="Q29" s="101"/>
    </row>
    <row r="30" spans="2:17" ht="24" customHeight="1" x14ac:dyDescent="0.3">
      <c r="B30" s="35">
        <v>43550</v>
      </c>
      <c r="C30" s="36" t="s">
        <v>111</v>
      </c>
      <c r="D30" s="37" t="s">
        <v>154</v>
      </c>
      <c r="E30" s="38" t="s">
        <v>155</v>
      </c>
      <c r="F30" s="38" t="s">
        <v>156</v>
      </c>
      <c r="G30" s="38" t="s">
        <v>157</v>
      </c>
      <c r="H30" s="102" t="s">
        <v>137</v>
      </c>
      <c r="I30" s="69" t="s">
        <v>158</v>
      </c>
      <c r="J30" s="40">
        <v>5.2</v>
      </c>
      <c r="K30" s="40">
        <v>2</v>
      </c>
      <c r="L30" s="41">
        <v>2</v>
      </c>
      <c r="M30" s="41">
        <v>2.8</v>
      </c>
      <c r="N30" s="42"/>
      <c r="O30" s="92">
        <f t="shared" ref="O30" si="6">J30*70+K30*75+L30*25+M30*45</f>
        <v>690</v>
      </c>
      <c r="P30" s="44" t="s">
        <v>106</v>
      </c>
    </row>
    <row r="31" spans="2:17" ht="10.050000000000001" customHeight="1" x14ac:dyDescent="0.3">
      <c r="B31" s="24"/>
      <c r="C31" s="25"/>
      <c r="D31" s="72"/>
      <c r="E31" s="74" t="s">
        <v>159</v>
      </c>
      <c r="F31" s="74" t="s">
        <v>160</v>
      </c>
      <c r="G31" s="74" t="s">
        <v>161</v>
      </c>
      <c r="H31" s="103"/>
      <c r="I31" s="76" t="s">
        <v>162</v>
      </c>
      <c r="J31" s="30"/>
      <c r="K31" s="30"/>
      <c r="L31" s="31"/>
      <c r="M31" s="31"/>
      <c r="N31" s="53"/>
      <c r="O31" s="77"/>
      <c r="P31" s="34"/>
    </row>
    <row r="32" spans="2:17" ht="24" customHeight="1" x14ac:dyDescent="0.3">
      <c r="B32" s="35">
        <v>43552</v>
      </c>
      <c r="C32" s="36" t="s">
        <v>122</v>
      </c>
      <c r="D32" s="37" t="s">
        <v>133</v>
      </c>
      <c r="E32" s="38" t="s">
        <v>163</v>
      </c>
      <c r="F32" s="67" t="s">
        <v>164</v>
      </c>
      <c r="G32" s="38" t="s">
        <v>126</v>
      </c>
      <c r="H32" s="68" t="s">
        <v>137</v>
      </c>
      <c r="I32" s="69" t="s">
        <v>165</v>
      </c>
      <c r="J32" s="19">
        <v>5.4</v>
      </c>
      <c r="K32" s="19">
        <v>2</v>
      </c>
      <c r="L32" s="20">
        <v>2</v>
      </c>
      <c r="M32" s="20">
        <v>2.5</v>
      </c>
      <c r="N32" s="70">
        <v>1</v>
      </c>
      <c r="O32" s="71">
        <f t="shared" ref="O32" si="7">J32*70+K32*75+L32*25+M32*45</f>
        <v>690.5</v>
      </c>
      <c r="P32" s="23" t="s">
        <v>106</v>
      </c>
    </row>
    <row r="33" spans="2:16" ht="10.050000000000001" customHeight="1" x14ac:dyDescent="0.3">
      <c r="B33" s="45"/>
      <c r="C33" s="104"/>
      <c r="D33" s="72"/>
      <c r="E33" s="74" t="s">
        <v>166</v>
      </c>
      <c r="F33" s="73" t="s">
        <v>167</v>
      </c>
      <c r="G33" s="74" t="s">
        <v>130</v>
      </c>
      <c r="H33" s="75"/>
      <c r="I33" s="76" t="s">
        <v>168</v>
      </c>
      <c r="J33" s="51"/>
      <c r="K33" s="51"/>
      <c r="L33" s="52"/>
      <c r="M33" s="52"/>
      <c r="N33" s="81"/>
      <c r="O33" s="82"/>
      <c r="P33" s="83"/>
    </row>
    <row r="34" spans="2:16" ht="24" customHeight="1" x14ac:dyDescent="0.3">
      <c r="B34" s="35">
        <v>43553</v>
      </c>
      <c r="C34" s="36" t="s">
        <v>132</v>
      </c>
      <c r="D34" s="37" t="s">
        <v>169</v>
      </c>
      <c r="E34" s="38" t="s">
        <v>170</v>
      </c>
      <c r="F34" s="38" t="s">
        <v>171</v>
      </c>
      <c r="G34" s="38" t="s">
        <v>172</v>
      </c>
      <c r="H34" s="102" t="s">
        <v>137</v>
      </c>
      <c r="I34" s="97" t="s">
        <v>173</v>
      </c>
      <c r="J34" s="40">
        <v>5.2</v>
      </c>
      <c r="K34" s="40">
        <v>2</v>
      </c>
      <c r="L34" s="41">
        <v>2</v>
      </c>
      <c r="M34" s="41">
        <v>2.5</v>
      </c>
      <c r="N34" s="53"/>
      <c r="O34" s="77">
        <f t="shared" ref="O34" si="8">J34*70+K34*75+L34*25+M34*45</f>
        <v>676.5</v>
      </c>
      <c r="P34" s="34" t="s">
        <v>106</v>
      </c>
    </row>
    <row r="35" spans="2:16" ht="10.050000000000001" customHeight="1" thickBot="1" x14ac:dyDescent="0.35">
      <c r="B35" s="84"/>
      <c r="C35" s="105"/>
      <c r="D35" s="106"/>
      <c r="E35" s="86" t="s">
        <v>174</v>
      </c>
      <c r="F35" s="86" t="s">
        <v>175</v>
      </c>
      <c r="G35" s="86" t="s">
        <v>176</v>
      </c>
      <c r="H35" s="107"/>
      <c r="I35" s="108" t="s">
        <v>177</v>
      </c>
      <c r="J35" s="109"/>
      <c r="K35" s="109"/>
      <c r="L35" s="110"/>
      <c r="M35" s="110"/>
      <c r="N35" s="111"/>
      <c r="O35" s="112"/>
      <c r="P35" s="113"/>
    </row>
    <row r="36" spans="2:16" ht="15" customHeight="1" x14ac:dyDescent="0.3">
      <c r="C36" s="114" t="s">
        <v>178</v>
      </c>
    </row>
    <row r="37" spans="2:16" ht="11.4" customHeight="1" x14ac:dyDescent="0.3">
      <c r="C37" s="114" t="s">
        <v>179</v>
      </c>
    </row>
  </sheetData>
  <mergeCells count="165">
    <mergeCell ref="P34:P35"/>
    <mergeCell ref="P32:P33"/>
    <mergeCell ref="B34:B35"/>
    <mergeCell ref="C34:C35"/>
    <mergeCell ref="H34:H35"/>
    <mergeCell ref="J34:J35"/>
    <mergeCell ref="K34:K35"/>
    <mergeCell ref="L34:L35"/>
    <mergeCell ref="M34:M35"/>
    <mergeCell ref="N34:N35"/>
    <mergeCell ref="O34:O35"/>
    <mergeCell ref="P30:P31"/>
    <mergeCell ref="B32:B33"/>
    <mergeCell ref="C32:C33"/>
    <mergeCell ref="H32:H33"/>
    <mergeCell ref="J32:J33"/>
    <mergeCell ref="K32:K33"/>
    <mergeCell ref="L32:L33"/>
    <mergeCell ref="M32:M33"/>
    <mergeCell ref="N32:N33"/>
    <mergeCell ref="O32:O33"/>
    <mergeCell ref="Q28:Q29"/>
    <mergeCell ref="B30:B31"/>
    <mergeCell ref="C30:C31"/>
    <mergeCell ref="H30:H31"/>
    <mergeCell ref="J30:J31"/>
    <mergeCell ref="K30:K31"/>
    <mergeCell ref="L30:L31"/>
    <mergeCell ref="M30:M31"/>
    <mergeCell ref="N30:N31"/>
    <mergeCell ref="O30:O31"/>
    <mergeCell ref="K28:K29"/>
    <mergeCell ref="L28:L29"/>
    <mergeCell ref="M28:M29"/>
    <mergeCell ref="N28:N29"/>
    <mergeCell ref="O28:O29"/>
    <mergeCell ref="P28:P29"/>
    <mergeCell ref="L26:L27"/>
    <mergeCell ref="M26:M27"/>
    <mergeCell ref="N26:N27"/>
    <mergeCell ref="O26:O27"/>
    <mergeCell ref="P26:P27"/>
    <mergeCell ref="B28:B29"/>
    <mergeCell ref="C28:C29"/>
    <mergeCell ref="D28:D29"/>
    <mergeCell ref="H28:H29"/>
    <mergeCell ref="J28:J29"/>
    <mergeCell ref="L24:L25"/>
    <mergeCell ref="M24:M25"/>
    <mergeCell ref="N24:N25"/>
    <mergeCell ref="O24:O25"/>
    <mergeCell ref="P24:P25"/>
    <mergeCell ref="B26:B27"/>
    <mergeCell ref="C26:C27"/>
    <mergeCell ref="H26:H27"/>
    <mergeCell ref="J26:J27"/>
    <mergeCell ref="K26:K27"/>
    <mergeCell ref="L22:L23"/>
    <mergeCell ref="M22:M23"/>
    <mergeCell ref="N22:N23"/>
    <mergeCell ref="O22:O23"/>
    <mergeCell ref="P22:P23"/>
    <mergeCell ref="B24:B25"/>
    <mergeCell ref="C24:C25"/>
    <mergeCell ref="H24:H25"/>
    <mergeCell ref="J24:J25"/>
    <mergeCell ref="K24:K25"/>
    <mergeCell ref="L20:L21"/>
    <mergeCell ref="M20:M21"/>
    <mergeCell ref="N20:N21"/>
    <mergeCell ref="O20:O21"/>
    <mergeCell ref="P20:P21"/>
    <mergeCell ref="B22:B23"/>
    <mergeCell ref="C22:C23"/>
    <mergeCell ref="H22:H23"/>
    <mergeCell ref="J22:J23"/>
    <mergeCell ref="K22:K23"/>
    <mergeCell ref="L18:L19"/>
    <mergeCell ref="M18:M19"/>
    <mergeCell ref="N18:N19"/>
    <mergeCell ref="O18:O19"/>
    <mergeCell ref="P18:P19"/>
    <mergeCell ref="B20:B21"/>
    <mergeCell ref="C20:C21"/>
    <mergeCell ref="H20:H21"/>
    <mergeCell ref="J20:J21"/>
    <mergeCell ref="K20:K21"/>
    <mergeCell ref="L16:L17"/>
    <mergeCell ref="M16:M17"/>
    <mergeCell ref="N16:N17"/>
    <mergeCell ref="O16:O17"/>
    <mergeCell ref="P16:P17"/>
    <mergeCell ref="B18:B19"/>
    <mergeCell ref="C18:C19"/>
    <mergeCell ref="H18:H19"/>
    <mergeCell ref="J18:J19"/>
    <mergeCell ref="K18:K19"/>
    <mergeCell ref="L14:L15"/>
    <mergeCell ref="M14:M15"/>
    <mergeCell ref="N14:N15"/>
    <mergeCell ref="O14:O15"/>
    <mergeCell ref="P14:P15"/>
    <mergeCell ref="B16:B17"/>
    <mergeCell ref="C16:C17"/>
    <mergeCell ref="H16:H17"/>
    <mergeCell ref="J16:J17"/>
    <mergeCell ref="K16:K17"/>
    <mergeCell ref="L12:L13"/>
    <mergeCell ref="M12:M13"/>
    <mergeCell ref="N12:N13"/>
    <mergeCell ref="O12:O13"/>
    <mergeCell ref="P12:P13"/>
    <mergeCell ref="B14:B15"/>
    <mergeCell ref="C14:C15"/>
    <mergeCell ref="H14:H15"/>
    <mergeCell ref="J14:J15"/>
    <mergeCell ref="K14:K15"/>
    <mergeCell ref="M10:M11"/>
    <mergeCell ref="N10:N11"/>
    <mergeCell ref="O10:O11"/>
    <mergeCell ref="P10:P11"/>
    <mergeCell ref="B12:B13"/>
    <mergeCell ref="C12:C13"/>
    <mergeCell ref="D12:D13"/>
    <mergeCell ref="H12:H13"/>
    <mergeCell ref="J12:J13"/>
    <mergeCell ref="K12:K13"/>
    <mergeCell ref="M8:M9"/>
    <mergeCell ref="N8:N9"/>
    <mergeCell ref="O8:O9"/>
    <mergeCell ref="P8:P9"/>
    <mergeCell ref="B10:B11"/>
    <mergeCell ref="C10:C11"/>
    <mergeCell ref="H10:H11"/>
    <mergeCell ref="J10:J11"/>
    <mergeCell ref="K10:K11"/>
    <mergeCell ref="L10:L11"/>
    <mergeCell ref="B8:B9"/>
    <mergeCell ref="C8:C9"/>
    <mergeCell ref="H8:H9"/>
    <mergeCell ref="J8:J9"/>
    <mergeCell ref="K8:K9"/>
    <mergeCell ref="L8:L9"/>
    <mergeCell ref="K6:K7"/>
    <mergeCell ref="L6:L7"/>
    <mergeCell ref="M6:M7"/>
    <mergeCell ref="N6:N7"/>
    <mergeCell ref="O6:O7"/>
    <mergeCell ref="P6:P7"/>
    <mergeCell ref="L4:L5"/>
    <mergeCell ref="M4:M5"/>
    <mergeCell ref="N4:N5"/>
    <mergeCell ref="O4:O5"/>
    <mergeCell ref="P4:P5"/>
    <mergeCell ref="B6:B7"/>
    <mergeCell ref="C6:C7"/>
    <mergeCell ref="D6:D7"/>
    <mergeCell ref="H6:H7"/>
    <mergeCell ref="J6:J7"/>
    <mergeCell ref="B4:B5"/>
    <mergeCell ref="C4:C5"/>
    <mergeCell ref="D4:D5"/>
    <mergeCell ref="H4:H5"/>
    <mergeCell ref="J4:J5"/>
    <mergeCell ref="K4:K5"/>
  </mergeCells>
  <phoneticPr fontId="3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文山108.3</vt:lpstr>
      <vt:lpstr>文山108.3!Print_Area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LIYAO</cp:lastModifiedBy>
  <dcterms:created xsi:type="dcterms:W3CDTF">2019-01-24T07:42:27Z</dcterms:created>
  <dcterms:modified xsi:type="dcterms:W3CDTF">2019-01-24T07:45:17Z</dcterms:modified>
</cp:coreProperties>
</file>