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88" windowWidth="11808" windowHeight="7308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'菜單'!$A$1:$N$24</definedName>
    <definedName name="_xlnm.Print_Area" localSheetId="0">'菜單'!$A$1:$N$41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<sst xmlns="http://schemas.openxmlformats.org/spreadsheetml/2006/main" count="283" uniqueCount="241">
  <si>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</si>
  <si>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</si>
  <si>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</si>
  <si>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</si>
  <si>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</si>
  <si>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</si>
  <si>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</si>
  <si>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</si>
  <si>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</si>
  <si>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</si>
  <si>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</si>
  <si>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</si>
  <si>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</si>
  <si>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</si>
  <si>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</si>
  <si>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</si>
  <si>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</si>
  <si>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</si>
  <si>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</si>
  <si>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</si>
  <si>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</si>
  <si>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</si>
  <si>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</si>
  <si>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</si>
  <si>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</si>
  <si>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</si>
  <si>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</si>
  <si>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</si>
  <si>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</si>
  <si>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</si>
  <si>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</si>
  <si>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</si>
  <si>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</si>
  <si>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</si>
  <si>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</si>
  <si>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</si>
  <si>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</si>
  <si>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</si>
  <si>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</si>
  <si>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</si>
  <si>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</si>
  <si>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</si>
  <si>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</si>
  <si>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</si>
  <si>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</si>
  <si>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</si>
  <si>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</si>
  <si>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</si>
  <si>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</si>
  <si>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</si>
  <si>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</si>
  <si>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</si>
  <si>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</si>
  <si>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</si>
  <si>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</si>
  <si>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</si>
  <si>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有機蔬菜</t>
  </si>
  <si>
    <t>吉園圃</t>
  </si>
  <si>
    <t>全穀雜糧</t>
  </si>
  <si>
    <t>豆魚蛋肉</t>
  </si>
  <si>
    <t>星期</t>
  </si>
  <si>
    <t>日期</t>
  </si>
  <si>
    <t>8</t>
  </si>
  <si>
    <t>22</t>
  </si>
  <si>
    <t>29</t>
  </si>
  <si>
    <t>二</t>
  </si>
  <si>
    <t>15</t>
  </si>
  <si>
    <t>1</t>
  </si>
  <si>
    <t>有機蔬菜</t>
  </si>
  <si>
    <t>吉園圃</t>
  </si>
  <si>
    <t>2</t>
  </si>
  <si>
    <t>5</t>
  </si>
  <si>
    <t>6</t>
  </si>
  <si>
    <t>9</t>
  </si>
  <si>
    <t>12</t>
  </si>
  <si>
    <t>13</t>
  </si>
  <si>
    <t>16</t>
  </si>
  <si>
    <t>19</t>
  </si>
  <si>
    <t>20</t>
  </si>
  <si>
    <t>23</t>
  </si>
  <si>
    <t>26</t>
  </si>
  <si>
    <t>27</t>
  </si>
  <si>
    <t>30</t>
  </si>
  <si>
    <t>蘿勒三杯雞</t>
  </si>
  <si>
    <t>雞丁（S）九層塔薑-煮</t>
  </si>
  <si>
    <t>薑燒豬肉片</t>
  </si>
  <si>
    <t>肉片（S）洋蔥紅片薑-燒</t>
  </si>
  <si>
    <t>椰香咖哩豬</t>
  </si>
  <si>
    <t>肉丁（S）馬鈴薯紅蘿蔔洋蔥-煮</t>
  </si>
  <si>
    <t>蜜汁豬排</t>
  </si>
  <si>
    <t>五色蔬菜</t>
  </si>
  <si>
    <t>豬排洋蔥芝麻-燒</t>
  </si>
  <si>
    <t>蒜香雞腿排</t>
  </si>
  <si>
    <t>雞腿排（S）-滷</t>
  </si>
  <si>
    <t>瓜仔雞丁</t>
  </si>
  <si>
    <t>雞丁（S）脆瓜-煮</t>
  </si>
  <si>
    <t>肉丁（S）馬鈴薯紅蘿蔔洋蔥-燉</t>
  </si>
  <si>
    <t>古早味滷肉</t>
  </si>
  <si>
    <t>肉丁（S）筍干-滷</t>
  </si>
  <si>
    <t>五香嫩滷雞腿</t>
  </si>
  <si>
    <t>雞腿（S）-滷</t>
  </si>
  <si>
    <t>日式雞肉丼</t>
  </si>
  <si>
    <t>雞丁（S）洋蔥紅片-煮</t>
  </si>
  <si>
    <t>醬燒翅小腿</t>
  </si>
  <si>
    <t>翅小腿（S）米血九層塔-燒</t>
  </si>
  <si>
    <t>紅燒豬腩</t>
  </si>
  <si>
    <t>肉丁（S）蘿蔔紅蘿蔔-燒</t>
  </si>
  <si>
    <t>蒜香肉片</t>
  </si>
  <si>
    <t>肉片（S）豆芽菜紅絲-燙</t>
  </si>
  <si>
    <t>鴿蛋佛跳牆</t>
  </si>
  <si>
    <t>鮮炒黃瓜</t>
  </si>
  <si>
    <t>大白菜（Q）鴿蛋木耳紅片腐皮絲-煮</t>
  </si>
  <si>
    <t>黃瓜（Q）肉絲紅絲木耳-煮</t>
  </si>
  <si>
    <t>蒜炒高麗</t>
  </si>
  <si>
    <t>高麗菜（Q）紅片木耳蒜-炒</t>
  </si>
  <si>
    <t>紅絲炒蛋</t>
  </si>
  <si>
    <t>紅蘿蔔（Q）雞蛋青豆-炒</t>
  </si>
  <si>
    <t>玉米肉茸</t>
  </si>
  <si>
    <t>茄汁炒蛋</t>
  </si>
  <si>
    <t>蝦香扁蒲</t>
  </si>
  <si>
    <t>海芽炒蛋</t>
  </si>
  <si>
    <t>雞蛋（Q）海芽毛豆玉米粒紅丁-炒</t>
  </si>
  <si>
    <t>扁蒲（Q）蝦皮木耳紅片香菇-炒</t>
  </si>
  <si>
    <t>蛋酥白菜滷</t>
  </si>
  <si>
    <t>焗汁鮮蔬</t>
  </si>
  <si>
    <t>馬鈴薯（Q）花椰菜通心粉紅丁-煮</t>
  </si>
  <si>
    <t>什菇大瓜</t>
  </si>
  <si>
    <t>大黃瓜（Q）金針菇香菇紅片木耳-煮</t>
  </si>
  <si>
    <t>小魚炒干片</t>
  </si>
  <si>
    <t>豆干片小魚干木耳蔥-炒</t>
  </si>
  <si>
    <t>花枝丸雙併</t>
  </si>
  <si>
    <t>花枝丸甜不辣-炸</t>
  </si>
  <si>
    <t>雞米花</t>
  </si>
  <si>
    <t>雞米花-炸</t>
  </si>
  <si>
    <t>大桶滷味</t>
  </si>
  <si>
    <t>海結油豆腐蒟蒻-滷</t>
  </si>
  <si>
    <t>醬淋萵苣</t>
  </si>
  <si>
    <t>豆芽菜（Q）金針菇海絲紅絲西芹肉絲</t>
  </si>
  <si>
    <t>萵苣（Q）絞肉紅蘿蔔-燙</t>
  </si>
  <si>
    <t>筍炒干丁肉燥</t>
  </si>
  <si>
    <t>玉米粒（S）絞肉紅丁毛豆豆薯丁-煮</t>
  </si>
  <si>
    <t>絞肉（S）筍丁碎干丁-滷</t>
  </si>
  <si>
    <t>什錦小炒</t>
  </si>
  <si>
    <t>干片木耳紅絲肉絲蔥-炒</t>
  </si>
  <si>
    <t>魚香豆腐</t>
  </si>
  <si>
    <t>豆腐絞肉青豆紅丁-煮</t>
  </si>
  <si>
    <t>白玉什錦</t>
  </si>
  <si>
    <t>香酥雙併</t>
  </si>
  <si>
    <t>鮮枝捲脆薯-炸</t>
  </si>
  <si>
    <t>蘿蔔（Q）蒟蒻肉片百頁豆腐海結-煮</t>
  </si>
  <si>
    <t>咖哩肉丸子</t>
  </si>
  <si>
    <t>香Q白飯</t>
  </si>
  <si>
    <t>胚芽米飯</t>
  </si>
  <si>
    <t>糙米飯</t>
  </si>
  <si>
    <t>五穀米飯</t>
  </si>
  <si>
    <t>沙茶豆干</t>
  </si>
  <si>
    <t>豆干紅片木耳青椒-炒</t>
  </si>
  <si>
    <t>白菜（Q）雞蛋紅片木耳芋頭中丁-煮</t>
  </si>
  <si>
    <t>翠炒薯丁</t>
  </si>
  <si>
    <t>麥香雞堡</t>
  </si>
  <si>
    <t>雞胸堡-炸</t>
  </si>
  <si>
    <t>豆薯丁（Q）毛豆紅丁絞肉-煮</t>
  </si>
  <si>
    <t>紅仁高麗菜</t>
  </si>
  <si>
    <t>高麗菜（Q）紅片-炒</t>
  </si>
  <si>
    <t>家常油腐</t>
  </si>
  <si>
    <t>油腐筍片紅片木耳-煮</t>
  </si>
  <si>
    <t>青木瓜排骨湯</t>
  </si>
  <si>
    <t>青木瓜排骨</t>
  </si>
  <si>
    <t>酸辣湯</t>
  </si>
  <si>
    <t>筍籤豆腐木耳紅絲雞蛋</t>
  </si>
  <si>
    <t>海芽蛋花湯</t>
  </si>
  <si>
    <t>海帶芽雞蛋薑絲</t>
  </si>
  <si>
    <t>薑絲冬瓜湯</t>
  </si>
  <si>
    <t>白玉肉片湯</t>
  </si>
  <si>
    <t>蘿蔔肉片</t>
  </si>
  <si>
    <t>田園南瓜湯</t>
  </si>
  <si>
    <t>南瓜三色豆雞蛋</t>
  </si>
  <si>
    <t>肉骨茶湯</t>
  </si>
  <si>
    <t>豆薯排骨</t>
  </si>
  <si>
    <t>馬鈴薯濃湯</t>
  </si>
  <si>
    <t>馬鈴薯紅丁青豆雞蛋</t>
  </si>
  <si>
    <t>薑絲海芽湯</t>
  </si>
  <si>
    <t>海帶芽薑絲雞蛋</t>
  </si>
  <si>
    <t>小魚味噌湯</t>
  </si>
  <si>
    <t>小魚干豆腐柴魚片</t>
  </si>
  <si>
    <t>青木瓜雞丁湯</t>
  </si>
  <si>
    <t>青木瓜雞丁</t>
  </si>
  <si>
    <t>時蔬豆腐湯</t>
  </si>
  <si>
    <t>肉丸子洋蔥紅丁毛豆-煮</t>
  </si>
  <si>
    <t>冬瓜肉片薑絲</t>
  </si>
  <si>
    <t>玉米蛋花湯</t>
  </si>
  <si>
    <t>玉米粒雞蛋</t>
  </si>
  <si>
    <t>咖哩寬粉</t>
  </si>
  <si>
    <t>寬冬粉高麗菜絞肉木耳紅絲-炒</t>
  </si>
  <si>
    <t>冬瓜彩丁</t>
  </si>
  <si>
    <t>冬瓜（Q）毛豆紅丁金針菇薑絲-炒</t>
  </si>
  <si>
    <t>馬鈴薯燉肉</t>
  </si>
  <si>
    <t>高麗菜豆腐紅片木耳金針菇</t>
  </si>
  <si>
    <t>文山國小 107.11月午餐菜單</t>
  </si>
  <si>
    <t>營養師  陳宇薇</t>
  </si>
  <si>
    <t>千島香鬆飯</t>
  </si>
  <si>
    <t>醬燒豆干</t>
  </si>
  <si>
    <t>豆干洋蔥甜椒-炒</t>
  </si>
  <si>
    <t>小瓜什錦</t>
  </si>
  <si>
    <t>香菇蒸蛋</t>
  </si>
  <si>
    <t>小黃瓜（Q）蒟蒻木耳-炒</t>
  </si>
  <si>
    <t>雞蛋（Q）香菇- 蒸</t>
  </si>
  <si>
    <t>沙茶雞丁</t>
  </si>
  <si>
    <t>雞丁（S）豆干高麗菜蔥-煮</t>
  </si>
  <si>
    <r>
      <t xml:space="preserve">燕麥飯      </t>
    </r>
    <r>
      <rPr>
        <sz val="10"/>
        <color indexed="10"/>
        <rFont val="標楷體"/>
        <family val="4"/>
      </rPr>
      <t>蔬食日</t>
    </r>
  </si>
  <si>
    <r>
      <t xml:space="preserve">五穀米飯    </t>
    </r>
    <r>
      <rPr>
        <sz val="10"/>
        <color indexed="10"/>
        <rFont val="標楷體"/>
        <family val="4"/>
      </rPr>
      <t>蔬食日</t>
    </r>
  </si>
  <si>
    <r>
      <t xml:space="preserve">糙米飯     </t>
    </r>
    <r>
      <rPr>
        <sz val="10"/>
        <color indexed="10"/>
        <rFont val="標楷體"/>
        <family val="4"/>
      </rPr>
      <t>蔬食日</t>
    </r>
  </si>
  <si>
    <r>
      <t xml:space="preserve">燕麥飯         </t>
    </r>
    <r>
      <rPr>
        <sz val="10"/>
        <color indexed="10"/>
        <rFont val="標楷體"/>
        <family val="4"/>
      </rPr>
      <t>蔬食日</t>
    </r>
  </si>
  <si>
    <t>海根薑絲紅絲-炒</t>
  </si>
  <si>
    <t>糖醋豆腸</t>
  </si>
  <si>
    <t>豆腸甜椒-煮</t>
  </si>
  <si>
    <t>洋蔥雞蛋-炒</t>
  </si>
  <si>
    <t>紅仁花椰</t>
  </si>
  <si>
    <t>花椰菜紅蘿蔔-炒</t>
  </si>
  <si>
    <t>西芹素雞片</t>
  </si>
  <si>
    <t>素雞片西芹紅片-炒</t>
  </si>
  <si>
    <t>海結湯</t>
  </si>
  <si>
    <t>海結薑絲</t>
  </si>
  <si>
    <t>四寶甜湯</t>
  </si>
  <si>
    <t>大豆綠豆紅豆麥片Q圓</t>
  </si>
  <si>
    <t>地瓜薑湯</t>
  </si>
  <si>
    <t>地瓜薑</t>
  </si>
  <si>
    <t>蘿蔔素羹湯</t>
  </si>
  <si>
    <t>蘿蔔素羹木耳紅蘿蔔雞蛋</t>
  </si>
  <si>
    <t>黃瓜香菇</t>
  </si>
  <si>
    <t>黃瓜湯</t>
  </si>
  <si>
    <t>薑絲海根</t>
  </si>
  <si>
    <t>★本廠全面使用非基改黃豆製品及玉米。★提供公糧米供餐，11/29(四)回饋水果。</t>
  </si>
  <si>
    <t>肉醬螺旋麵</t>
  </si>
  <si>
    <t>奶黃包</t>
  </si>
  <si>
    <t>奶黃包-蒸</t>
  </si>
  <si>
    <t>福州丸燒</t>
  </si>
  <si>
    <t>福州丸大白菜紅片木耳-燒</t>
  </si>
  <si>
    <t>彩蔬蒸蛋</t>
  </si>
  <si>
    <t>雞蛋（Q）玉米粒青豆紅丁-炒</t>
  </si>
  <si>
    <t>海苔肉鬆飯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</si>
</sst>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b/>
      <sz val="15"/>
      <name val="文鼎ＰＯＰ－４"/>
      <family val="3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7"/>
      <name val="文鼎粗行楷"/>
      <family val="3"/>
    </font>
    <font>
      <sz val="15"/>
      <name val="文鼎新藝體"/>
      <family val="3"/>
    </font>
    <font>
      <b/>
      <sz val="17"/>
      <name val="華康飾藝體W5(P)"/>
      <family val="5"/>
    </font>
    <font>
      <b/>
      <sz val="15"/>
      <name val="華康布丁體"/>
      <family val="3"/>
    </font>
    <font>
      <b/>
      <sz val="18"/>
      <name val="華康娃娃體"/>
      <family val="3"/>
    </font>
    <font>
      <sz val="10"/>
      <color indexed="10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3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slantDashDot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slantDashDot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0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41" borderId="0" applyNumberFormat="0" applyBorder="0" applyAlignment="0" applyProtection="0"/>
    <xf numFmtId="0" fontId="68" fillId="0" borderId="10" applyNumberFormat="0" applyFill="0" applyAlignment="0" applyProtection="0"/>
    <xf numFmtId="0" fontId="69" fillId="42" borderId="0" applyNumberFormat="0" applyBorder="0" applyAlignment="0" applyProtection="0"/>
    <xf numFmtId="9" fontId="1" fillId="0" borderId="0" applyFill="0" applyBorder="0" applyAlignment="0" applyProtection="0"/>
    <xf numFmtId="0" fontId="7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12" applyNumberFormat="0" applyFill="0" applyAlignment="0" applyProtection="0"/>
    <xf numFmtId="0" fontId="0" fillId="44" borderId="13" applyNumberFormat="0" applyFont="0" applyAlignment="0" applyProtection="0"/>
    <xf numFmtId="0" fontId="72" fillId="0" borderId="0" applyNumberFormat="0" applyFill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6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77" fillId="51" borderId="11" applyNumberFormat="0" applyAlignment="0" applyProtection="0"/>
    <xf numFmtId="0" fontId="78" fillId="43" borderId="17" applyNumberFormat="0" applyAlignment="0" applyProtection="0"/>
    <xf numFmtId="0" fontId="79" fillId="52" borderId="18" applyNumberFormat="0" applyAlignment="0" applyProtection="0"/>
    <xf numFmtId="0" fontId="80" fillId="53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26" borderId="19" xfId="0" applyFont="1" applyFill="1" applyBorder="1" applyAlignment="1">
      <alignment/>
    </xf>
    <xf numFmtId="0" fontId="28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179" fontId="28" fillId="26" borderId="23" xfId="0" applyNumberFormat="1" applyFont="1" applyFill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76" fontId="37" fillId="0" borderId="0" xfId="0" applyNumberFormat="1" applyFont="1" applyAlignment="1">
      <alignment wrapText="1"/>
    </xf>
    <xf numFmtId="0" fontId="40" fillId="0" borderId="0" xfId="0" applyFont="1" applyBorder="1" applyAlignment="1">
      <alignment horizontal="right" vertical="center"/>
    </xf>
    <xf numFmtId="0" fontId="33" fillId="0" borderId="0" xfId="0" applyFont="1" applyAlignment="1">
      <alignment/>
    </xf>
    <xf numFmtId="0" fontId="36" fillId="0" borderId="29" xfId="0" applyFont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5" fillId="0" borderId="27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82" fillId="0" borderId="33" xfId="0" applyFont="1" applyFill="1" applyBorder="1" applyAlignment="1">
      <alignment horizontal="center" vertical="center"/>
    </xf>
    <xf numFmtId="0" fontId="83" fillId="0" borderId="28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3" fillId="0" borderId="35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shrinkToFit="1"/>
    </xf>
    <xf numFmtId="0" fontId="83" fillId="0" borderId="42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54" borderId="35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2" fillId="0" borderId="28" xfId="0" applyFont="1" applyFill="1" applyBorder="1" applyAlignment="1">
      <alignment horizontal="center"/>
    </xf>
    <xf numFmtId="0" fontId="83" fillId="0" borderId="26" xfId="0" applyFont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shrinkToFit="1"/>
    </xf>
    <xf numFmtId="0" fontId="82" fillId="0" borderId="33" xfId="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shrinkToFit="1"/>
    </xf>
    <xf numFmtId="0" fontId="82" fillId="0" borderId="33" xfId="0" applyFont="1" applyFill="1" applyBorder="1" applyAlignment="1">
      <alignment horizontal="center" vertical="center" shrinkToFit="1"/>
    </xf>
    <xf numFmtId="0" fontId="82" fillId="0" borderId="38" xfId="0" applyFont="1" applyFill="1" applyBorder="1" applyAlignment="1">
      <alignment horizontal="center" vertical="center" wrapText="1"/>
    </xf>
    <xf numFmtId="0" fontId="82" fillId="0" borderId="33" xfId="0" applyFont="1" applyFill="1" applyBorder="1" applyAlignment="1">
      <alignment horizontal="center"/>
    </xf>
    <xf numFmtId="0" fontId="82" fillId="0" borderId="35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/>
    </xf>
    <xf numFmtId="0" fontId="83" fillId="0" borderId="43" xfId="0" applyFont="1" applyFill="1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shrinkToFi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41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/>
    </xf>
    <xf numFmtId="0" fontId="32" fillId="0" borderId="45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83" fillId="0" borderId="46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shrinkToFit="1"/>
    </xf>
    <xf numFmtId="0" fontId="36" fillId="0" borderId="47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shrinkToFit="1"/>
    </xf>
    <xf numFmtId="0" fontId="83" fillId="0" borderId="31" xfId="0" applyFont="1" applyBorder="1" applyAlignment="1">
      <alignment horizontal="center" vertical="center" shrinkToFit="1"/>
    </xf>
    <xf numFmtId="0" fontId="82" fillId="0" borderId="32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 wrapText="1"/>
    </xf>
    <xf numFmtId="0" fontId="82" fillId="0" borderId="48" xfId="0" applyFont="1" applyFill="1" applyBorder="1" applyAlignment="1">
      <alignment horizontal="center" vertical="center" shrinkToFit="1"/>
    </xf>
    <xf numFmtId="0" fontId="82" fillId="0" borderId="48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176" fontId="36" fillId="0" borderId="50" xfId="0" applyNumberFormat="1" applyFont="1" applyFill="1" applyBorder="1" applyAlignment="1">
      <alignment horizontal="center" vertical="center" wrapText="1"/>
    </xf>
    <xf numFmtId="176" fontId="36" fillId="0" borderId="51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176" fontId="36" fillId="0" borderId="52" xfId="0" applyNumberFormat="1" applyFont="1" applyFill="1" applyBorder="1" applyAlignment="1">
      <alignment horizontal="center" vertical="center" wrapText="1"/>
    </xf>
    <xf numFmtId="49" fontId="24" fillId="4" borderId="53" xfId="0" applyNumberFormat="1" applyFont="1" applyFill="1" applyBorder="1" applyAlignment="1">
      <alignment horizontal="center" wrapText="1"/>
    </xf>
    <xf numFmtId="49" fontId="24" fillId="4" borderId="54" xfId="0" applyNumberFormat="1" applyFont="1" applyFill="1" applyBorder="1" applyAlignment="1">
      <alignment horizontal="center" wrapText="1"/>
    </xf>
    <xf numFmtId="49" fontId="24" fillId="4" borderId="27" xfId="0" applyNumberFormat="1" applyFont="1" applyFill="1" applyBorder="1" applyAlignment="1">
      <alignment horizontal="center" wrapText="1"/>
    </xf>
    <xf numFmtId="49" fontId="24" fillId="4" borderId="34" xfId="0" applyNumberFormat="1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49" fontId="24" fillId="4" borderId="57" xfId="0" applyNumberFormat="1" applyFont="1" applyFill="1" applyBorder="1" applyAlignment="1">
      <alignment horizontal="center" wrapText="1"/>
    </xf>
    <xf numFmtId="49" fontId="24" fillId="4" borderId="58" xfId="0" applyNumberFormat="1" applyFont="1" applyFill="1" applyBorder="1" applyAlignment="1">
      <alignment horizontal="center" wrapText="1"/>
    </xf>
    <xf numFmtId="49" fontId="24" fillId="4" borderId="22" xfId="0" applyNumberFormat="1" applyFont="1" applyFill="1" applyBorder="1" applyAlignment="1">
      <alignment horizontal="center" wrapText="1"/>
    </xf>
    <xf numFmtId="49" fontId="24" fillId="4" borderId="33" xfId="0" applyNumberFormat="1" applyFont="1" applyFill="1" applyBorder="1" applyAlignment="1">
      <alignment horizont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49" fontId="24" fillId="4" borderId="61" xfId="0" applyNumberFormat="1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 vertical="center" wrapText="1"/>
    </xf>
    <xf numFmtId="49" fontId="24" fillId="4" borderId="62" xfId="0" applyNumberFormat="1" applyFont="1" applyFill="1" applyBorder="1" applyAlignment="1">
      <alignment horizontal="center" wrapText="1"/>
    </xf>
    <xf numFmtId="49" fontId="24" fillId="4" borderId="63" xfId="0" applyNumberFormat="1" applyFont="1" applyFill="1" applyBorder="1" applyAlignment="1">
      <alignment horizont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65" xfId="0" applyNumberFormat="1" applyFont="1" applyFill="1" applyBorder="1" applyAlignment="1">
      <alignment horizontal="center" wrapText="1"/>
    </xf>
    <xf numFmtId="0" fontId="38" fillId="6" borderId="66" xfId="0" applyFont="1" applyFill="1" applyBorder="1" applyAlignment="1">
      <alignment horizontal="center" vertical="center" wrapText="1"/>
    </xf>
    <xf numFmtId="0" fontId="38" fillId="6" borderId="6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49" fontId="24" fillId="4" borderId="26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5" fillId="6" borderId="68" xfId="0" applyFont="1" applyFill="1" applyBorder="1" applyAlignment="1">
      <alignment horizontal="center" vertical="center" wrapText="1"/>
    </xf>
    <xf numFmtId="0" fontId="35" fillId="6" borderId="2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 wrapText="1"/>
    </xf>
    <xf numFmtId="176" fontId="36" fillId="0" borderId="69" xfId="0" applyNumberFormat="1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5" fillId="6" borderId="70" xfId="0" applyFont="1" applyFill="1" applyBorder="1" applyAlignment="1">
      <alignment horizontal="center" vertical="center" wrapText="1"/>
    </xf>
    <xf numFmtId="0" fontId="35" fillId="6" borderId="71" xfId="0" applyFont="1" applyFill="1" applyBorder="1" applyAlignment="1">
      <alignment horizontal="center" vertical="center" wrapText="1"/>
    </xf>
    <xf numFmtId="176" fontId="36" fillId="0" borderId="72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176" fontId="36" fillId="0" borderId="73" xfId="0" applyNumberFormat="1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76" fontId="36" fillId="0" borderId="74" xfId="0" applyNumberFormat="1" applyFont="1" applyFill="1" applyBorder="1" applyAlignment="1">
      <alignment horizontal="center" vertical="center" wrapText="1"/>
    </xf>
    <xf numFmtId="0" fontId="40" fillId="0" borderId="7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31" fillId="0" borderId="77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38" fillId="6" borderId="80" xfId="0" applyFont="1" applyFill="1" applyBorder="1" applyAlignment="1">
      <alignment horizontal="center" vertical="center" wrapText="1"/>
    </xf>
    <xf numFmtId="0" fontId="38" fillId="6" borderId="81" xfId="0" applyFont="1" applyFill="1" applyBorder="1" applyAlignment="1">
      <alignment horizontal="center" vertical="center" wrapText="1"/>
    </xf>
    <xf numFmtId="0" fontId="39" fillId="6" borderId="68" xfId="0" applyFont="1" applyFill="1" applyBorder="1" applyAlignment="1">
      <alignment horizontal="center" vertical="center" wrapText="1"/>
    </xf>
    <xf numFmtId="0" fontId="39" fillId="6" borderId="24" xfId="0" applyFont="1" applyFill="1" applyBorder="1" applyAlignment="1">
      <alignment horizontal="center" vertical="center" wrapText="1"/>
    </xf>
    <xf numFmtId="0" fontId="41" fillId="6" borderId="66" xfId="0" applyFont="1" applyFill="1" applyBorder="1" applyAlignment="1">
      <alignment horizontal="center" vertical="center" wrapText="1"/>
    </xf>
    <xf numFmtId="0" fontId="41" fillId="6" borderId="67" xfId="0" applyFont="1" applyFill="1" applyBorder="1" applyAlignment="1">
      <alignment horizontal="center" vertical="center" wrapText="1"/>
    </xf>
    <xf numFmtId="0" fontId="39" fillId="6" borderId="66" xfId="0" applyFont="1" applyFill="1" applyBorder="1" applyAlignment="1">
      <alignment horizontal="center" vertical="center" wrapText="1"/>
    </xf>
    <xf numFmtId="0" fontId="39" fillId="6" borderId="6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176" fontId="39" fillId="6" borderId="82" xfId="0" applyNumberFormat="1" applyFont="1" applyFill="1" applyBorder="1" applyAlignment="1">
      <alignment horizontal="center" vertical="center" wrapText="1"/>
    </xf>
    <xf numFmtId="176" fontId="39" fillId="6" borderId="83" xfId="0" applyNumberFormat="1" applyFont="1" applyFill="1" applyBorder="1" applyAlignment="1">
      <alignment horizontal="center" vertical="center" wrapText="1"/>
    </xf>
    <xf numFmtId="49" fontId="24" fillId="4" borderId="84" xfId="0" applyNumberFormat="1" applyFont="1" applyFill="1" applyBorder="1" applyAlignment="1">
      <alignment horizont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176" fontId="36" fillId="0" borderId="85" xfId="0" applyNumberFormat="1" applyFont="1" applyFill="1" applyBorder="1" applyAlignment="1">
      <alignment horizontal="center" vertical="center" wrapText="1"/>
    </xf>
    <xf numFmtId="49" fontId="24" fillId="4" borderId="48" xfId="0" applyNumberFormat="1" applyFont="1" applyFill="1" applyBorder="1" applyAlignment="1">
      <alignment horizontal="center" wrapText="1"/>
    </xf>
    <xf numFmtId="0" fontId="25" fillId="0" borderId="86" xfId="0" applyFont="1" applyFill="1" applyBorder="1" applyAlignment="1">
      <alignment horizontal="center" vertical="center" wrapText="1"/>
    </xf>
    <xf numFmtId="0" fontId="40" fillId="0" borderId="8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419100</xdr:colOff>
      <xdr:row>0</xdr:row>
      <xdr:rowOff>104775</xdr:rowOff>
    </xdr:from>
    <xdr:ext cx="1952625" cy="514350"/>
    <xdr:sp>
      <xdr:nvSpPr>
        <xdr:cNvPr id="1" name="矩形 4"/>
        <xdr:cNvSpPr>
          <a:spLocks/>
        </xdr:cNvSpPr>
      </xdr:nvSpPr>
      <xdr:spPr>
        <a:xfrm>
          <a:off x="1657350" y="104775"/>
          <a:ext cx="1952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7524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3</xdr:col>
      <xdr:colOff>571500</xdr:colOff>
      <xdr:row>2</xdr:row>
      <xdr:rowOff>28575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200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40" zoomScaleSheetLayoutView="140" zoomScalePageLayoutView="0" workbookViewId="0" topLeftCell="A13">
      <selection activeCell="D15" sqref="D15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625" style="0" customWidth="1"/>
    <col min="4" max="4" width="21.50390625" style="43" customWidth="1"/>
    <col min="5" max="6" width="20.875" style="43" customWidth="1"/>
    <col min="7" max="7" width="3.00390625" style="27" customWidth="1"/>
    <col min="8" max="8" width="13.75390625" style="0" customWidth="1"/>
    <col min="9" max="13" width="2.00390625" style="24" customWidth="1"/>
    <col min="14" max="14" width="2.625" style="25" customWidth="1"/>
  </cols>
  <sheetData>
    <row r="1" spans="3:14" ht="57.75" customHeight="1">
      <c r="C1" s="1"/>
      <c r="D1" s="1"/>
      <c r="E1" s="140" t="s">
        <v>198</v>
      </c>
      <c r="F1" s="141"/>
      <c r="G1" s="141"/>
      <c r="H1" s="141"/>
      <c r="I1" s="141"/>
      <c r="J1" s="141"/>
      <c r="K1" s="141"/>
      <c r="L1" s="141"/>
      <c r="M1" s="141"/>
      <c r="N1" s="141"/>
    </row>
    <row r="2" spans="3:14" ht="26.25" customHeight="1" thickBot="1">
      <c r="C2" s="1"/>
      <c r="D2" s="1"/>
      <c r="E2" s="94"/>
      <c r="F2" s="94"/>
      <c r="G2" s="26"/>
      <c r="H2" s="170" t="s">
        <v>199</v>
      </c>
      <c r="I2" s="170"/>
      <c r="J2" s="170"/>
      <c r="K2" s="170"/>
      <c r="L2" s="170"/>
      <c r="M2" s="170"/>
      <c r="N2" s="170"/>
    </row>
    <row r="3" spans="1:14" ht="12.75" customHeight="1" thickBot="1">
      <c r="A3" s="149" t="s">
        <v>61</v>
      </c>
      <c r="B3" s="142" t="s">
        <v>60</v>
      </c>
      <c r="C3" s="135" t="s">
        <v>0</v>
      </c>
      <c r="D3" s="162" t="s">
        <v>1</v>
      </c>
      <c r="E3" s="135" t="s">
        <v>2</v>
      </c>
      <c r="F3" s="135"/>
      <c r="G3" s="166" t="s">
        <v>3</v>
      </c>
      <c r="H3" s="135" t="s">
        <v>4</v>
      </c>
      <c r="I3" s="164" t="s">
        <v>58</v>
      </c>
      <c r="J3" s="164" t="s">
        <v>59</v>
      </c>
      <c r="K3" s="168" t="s">
        <v>7</v>
      </c>
      <c r="L3" s="168" t="s">
        <v>8</v>
      </c>
      <c r="M3" s="168" t="s">
        <v>9</v>
      </c>
      <c r="N3" s="171" t="s">
        <v>10</v>
      </c>
    </row>
    <row r="4" spans="1:14" ht="12.75" customHeight="1" thickBot="1">
      <c r="A4" s="150"/>
      <c r="B4" s="143"/>
      <c r="C4" s="136"/>
      <c r="D4" s="163"/>
      <c r="E4" s="136"/>
      <c r="F4" s="136"/>
      <c r="G4" s="167"/>
      <c r="H4" s="136"/>
      <c r="I4" s="165"/>
      <c r="J4" s="165"/>
      <c r="K4" s="169"/>
      <c r="L4" s="169"/>
      <c r="M4" s="169"/>
      <c r="N4" s="172"/>
    </row>
    <row r="5" spans="1:14" ht="34.5" customHeight="1">
      <c r="A5" s="116" t="s">
        <v>67</v>
      </c>
      <c r="B5" s="118" t="s">
        <v>54</v>
      </c>
      <c r="C5" s="120" t="s">
        <v>200</v>
      </c>
      <c r="D5" s="80" t="s">
        <v>83</v>
      </c>
      <c r="E5" s="81" t="s">
        <v>109</v>
      </c>
      <c r="F5" s="82" t="s">
        <v>128</v>
      </c>
      <c r="G5" s="122" t="s">
        <v>56</v>
      </c>
      <c r="H5" s="83" t="s">
        <v>166</v>
      </c>
      <c r="I5" s="103">
        <v>5.8</v>
      </c>
      <c r="J5" s="103">
        <v>2.6</v>
      </c>
      <c r="K5" s="103">
        <v>2</v>
      </c>
      <c r="L5" s="103">
        <v>2.6</v>
      </c>
      <c r="M5" s="84"/>
      <c r="N5" s="105">
        <f>I5*70+J5*75+K5*25+L5*45+M5*60</f>
        <v>768</v>
      </c>
    </row>
    <row r="6" spans="1:14" ht="9.75" customHeight="1">
      <c r="A6" s="117"/>
      <c r="B6" s="119"/>
      <c r="C6" s="121"/>
      <c r="D6" s="48" t="s">
        <v>84</v>
      </c>
      <c r="E6" s="57" t="s">
        <v>111</v>
      </c>
      <c r="F6" s="57" t="s">
        <v>129</v>
      </c>
      <c r="G6" s="123"/>
      <c r="H6" s="29" t="s">
        <v>167</v>
      </c>
      <c r="I6" s="104"/>
      <c r="J6" s="104"/>
      <c r="K6" s="104"/>
      <c r="L6" s="104"/>
      <c r="M6" s="18"/>
      <c r="N6" s="101"/>
    </row>
    <row r="7" spans="1:14" ht="34.5" customHeight="1">
      <c r="A7" s="106" t="s">
        <v>70</v>
      </c>
      <c r="B7" s="108" t="s">
        <v>55</v>
      </c>
      <c r="C7" s="110" t="s">
        <v>152</v>
      </c>
      <c r="D7" s="49" t="s">
        <v>85</v>
      </c>
      <c r="E7" s="73" t="s">
        <v>110</v>
      </c>
      <c r="F7" s="60" t="s">
        <v>130</v>
      </c>
      <c r="G7" s="112" t="s">
        <v>56</v>
      </c>
      <c r="H7" s="36" t="s">
        <v>168</v>
      </c>
      <c r="I7" s="114">
        <v>5.9</v>
      </c>
      <c r="J7" s="114">
        <v>2.5</v>
      </c>
      <c r="K7" s="114">
        <v>2</v>
      </c>
      <c r="L7" s="114">
        <v>2.7</v>
      </c>
      <c r="M7" s="17"/>
      <c r="N7" s="101">
        <f>I7*70+J7*75+K7*25+L7*45+M7*60</f>
        <v>772</v>
      </c>
    </row>
    <row r="8" spans="1:14" ht="9.75" customHeight="1" thickBot="1">
      <c r="A8" s="107"/>
      <c r="B8" s="109"/>
      <c r="C8" s="111"/>
      <c r="D8" s="50" t="s">
        <v>86</v>
      </c>
      <c r="E8" s="59" t="s">
        <v>112</v>
      </c>
      <c r="F8" s="85" t="s">
        <v>131</v>
      </c>
      <c r="G8" s="113"/>
      <c r="H8" s="50" t="s">
        <v>169</v>
      </c>
      <c r="I8" s="115"/>
      <c r="J8" s="115"/>
      <c r="K8" s="115"/>
      <c r="L8" s="115"/>
      <c r="M8" s="19"/>
      <c r="N8" s="102"/>
    </row>
    <row r="9" spans="1:14" ht="34.5" customHeight="1" thickBot="1">
      <c r="A9" s="127" t="s">
        <v>71</v>
      </c>
      <c r="B9" s="139" t="s">
        <v>53</v>
      </c>
      <c r="C9" s="144" t="s">
        <v>209</v>
      </c>
      <c r="D9" s="15" t="s">
        <v>201</v>
      </c>
      <c r="E9" s="42" t="s">
        <v>203</v>
      </c>
      <c r="F9" s="72" t="s">
        <v>204</v>
      </c>
      <c r="G9" s="145" t="s">
        <v>57</v>
      </c>
      <c r="H9" s="37" t="s">
        <v>170</v>
      </c>
      <c r="I9" s="104">
        <v>5.8</v>
      </c>
      <c r="J9" s="104">
        <v>2.6</v>
      </c>
      <c r="K9" s="104">
        <v>2</v>
      </c>
      <c r="L9" s="104">
        <v>2.7</v>
      </c>
      <c r="M9" s="17"/>
      <c r="N9" s="147">
        <f>I9*70+J9*75+K9*25+L9*45+M9*60</f>
        <v>772.5</v>
      </c>
    </row>
    <row r="10" spans="1:14" ht="9.75" customHeight="1">
      <c r="A10" s="117"/>
      <c r="B10" s="119"/>
      <c r="C10" s="121"/>
      <c r="D10" s="30" t="s">
        <v>202</v>
      </c>
      <c r="E10" s="45" t="s">
        <v>205</v>
      </c>
      <c r="F10" s="41" t="s">
        <v>206</v>
      </c>
      <c r="G10" s="146"/>
      <c r="H10" s="32" t="s">
        <v>171</v>
      </c>
      <c r="I10" s="148"/>
      <c r="J10" s="148"/>
      <c r="K10" s="148"/>
      <c r="L10" s="148"/>
      <c r="M10" s="18"/>
      <c r="N10" s="101"/>
    </row>
    <row r="11" spans="1:14" ht="34.5" customHeight="1">
      <c r="A11" s="127" t="s">
        <v>72</v>
      </c>
      <c r="B11" s="108" t="s">
        <v>65</v>
      </c>
      <c r="C11" s="121" t="s">
        <v>151</v>
      </c>
      <c r="D11" s="47" t="s">
        <v>87</v>
      </c>
      <c r="E11" s="53" t="s">
        <v>113</v>
      </c>
      <c r="F11" s="72" t="s">
        <v>132</v>
      </c>
      <c r="G11" s="123" t="s">
        <v>68</v>
      </c>
      <c r="H11" s="36" t="s">
        <v>172</v>
      </c>
      <c r="I11" s="104">
        <v>6</v>
      </c>
      <c r="J11" s="104">
        <v>2.5</v>
      </c>
      <c r="K11" s="104">
        <v>2</v>
      </c>
      <c r="L11" s="104">
        <v>2.7</v>
      </c>
      <c r="M11" s="17"/>
      <c r="N11" s="101">
        <f>I11*70+J11*75+K11*25+L11*45+M11*60</f>
        <v>779</v>
      </c>
    </row>
    <row r="12" spans="1:14" ht="9.75" customHeight="1">
      <c r="A12" s="117"/>
      <c r="B12" s="119"/>
      <c r="C12" s="121"/>
      <c r="D12" s="46" t="s">
        <v>88</v>
      </c>
      <c r="E12" s="54" t="s">
        <v>114</v>
      </c>
      <c r="F12" s="55" t="s">
        <v>133</v>
      </c>
      <c r="G12" s="123"/>
      <c r="H12" s="29" t="s">
        <v>189</v>
      </c>
      <c r="I12" s="104"/>
      <c r="J12" s="104"/>
      <c r="K12" s="104"/>
      <c r="L12" s="104"/>
      <c r="M12" s="18"/>
      <c r="N12" s="101"/>
    </row>
    <row r="13" spans="1:14" ht="34.5" customHeight="1">
      <c r="A13" s="127" t="s">
        <v>62</v>
      </c>
      <c r="B13" s="108" t="s">
        <v>54</v>
      </c>
      <c r="C13" s="128" t="s">
        <v>153</v>
      </c>
      <c r="D13" s="91" t="s">
        <v>207</v>
      </c>
      <c r="E13" s="56" t="s">
        <v>115</v>
      </c>
      <c r="F13" s="73" t="s">
        <v>134</v>
      </c>
      <c r="G13" s="123" t="s">
        <v>68</v>
      </c>
      <c r="H13" s="36" t="s">
        <v>173</v>
      </c>
      <c r="I13" s="137">
        <v>5.8</v>
      </c>
      <c r="J13" s="137">
        <v>2.7</v>
      </c>
      <c r="K13" s="137">
        <v>2</v>
      </c>
      <c r="L13" s="137">
        <v>2.6</v>
      </c>
      <c r="M13" s="20"/>
      <c r="N13" s="101">
        <f>I13*70+J13*75+K13*25+L13*45+M13*60</f>
        <v>775.5</v>
      </c>
    </row>
    <row r="14" spans="1:14" ht="9.75" customHeight="1">
      <c r="A14" s="117"/>
      <c r="B14" s="119"/>
      <c r="C14" s="121"/>
      <c r="D14" s="92" t="s">
        <v>208</v>
      </c>
      <c r="E14" s="57" t="s">
        <v>116</v>
      </c>
      <c r="F14" s="57" t="s">
        <v>135</v>
      </c>
      <c r="G14" s="123"/>
      <c r="H14" s="29" t="s">
        <v>174</v>
      </c>
      <c r="I14" s="104"/>
      <c r="J14" s="104"/>
      <c r="K14" s="104"/>
      <c r="L14" s="104"/>
      <c r="M14" s="18"/>
      <c r="N14" s="101"/>
    </row>
    <row r="15" spans="1:14" ht="34.5" customHeight="1">
      <c r="A15" s="106" t="s">
        <v>73</v>
      </c>
      <c r="B15" s="108" t="s">
        <v>55</v>
      </c>
      <c r="C15" s="110" t="s">
        <v>151</v>
      </c>
      <c r="D15" s="49" t="s">
        <v>89</v>
      </c>
      <c r="E15" s="73" t="s">
        <v>90</v>
      </c>
      <c r="F15" s="60" t="s">
        <v>139</v>
      </c>
      <c r="G15" s="112" t="s">
        <v>68</v>
      </c>
      <c r="H15" s="36" t="s">
        <v>179</v>
      </c>
      <c r="I15" s="114">
        <v>5.8</v>
      </c>
      <c r="J15" s="114">
        <v>2.7</v>
      </c>
      <c r="K15" s="114">
        <v>2</v>
      </c>
      <c r="L15" s="114">
        <v>2.5</v>
      </c>
      <c r="M15" s="17"/>
      <c r="N15" s="101">
        <f>I15*70+J15*75+K15*25+L15*45+M15*60</f>
        <v>771</v>
      </c>
    </row>
    <row r="16" spans="1:14" ht="9.75" customHeight="1" thickBot="1">
      <c r="A16" s="130"/>
      <c r="B16" s="133"/>
      <c r="C16" s="158"/>
      <c r="D16" s="50" t="s">
        <v>91</v>
      </c>
      <c r="E16" s="59" t="s">
        <v>137</v>
      </c>
      <c r="F16" s="61" t="s">
        <v>141</v>
      </c>
      <c r="G16" s="113"/>
      <c r="H16" s="50" t="s">
        <v>180</v>
      </c>
      <c r="I16" s="115"/>
      <c r="J16" s="115"/>
      <c r="K16" s="115"/>
      <c r="L16" s="115"/>
      <c r="M16" s="19"/>
      <c r="N16" s="151"/>
    </row>
    <row r="17" spans="1:14" ht="34.5" customHeight="1" thickBot="1">
      <c r="A17" s="127" t="s">
        <v>74</v>
      </c>
      <c r="B17" s="139" t="s">
        <v>53</v>
      </c>
      <c r="C17" s="121" t="s">
        <v>210</v>
      </c>
      <c r="D17" s="15" t="s">
        <v>214</v>
      </c>
      <c r="E17" s="62" t="s">
        <v>117</v>
      </c>
      <c r="F17" s="77" t="s">
        <v>231</v>
      </c>
      <c r="G17" s="145" t="s">
        <v>69</v>
      </c>
      <c r="H17" s="37" t="s">
        <v>230</v>
      </c>
      <c r="I17" s="104">
        <v>6</v>
      </c>
      <c r="J17" s="104">
        <v>2.5</v>
      </c>
      <c r="K17" s="104">
        <v>2</v>
      </c>
      <c r="L17" s="104">
        <v>2.6</v>
      </c>
      <c r="M17" s="17"/>
      <c r="N17" s="153">
        <f>I17*70+J17*75+K17*25+L17*45+M17*60</f>
        <v>774.5</v>
      </c>
    </row>
    <row r="18" spans="1:14" ht="9.75" customHeight="1">
      <c r="A18" s="134"/>
      <c r="B18" s="119"/>
      <c r="C18" s="120"/>
      <c r="D18" s="30" t="s">
        <v>215</v>
      </c>
      <c r="E18" s="64" t="s">
        <v>140</v>
      </c>
      <c r="F18" s="41" t="s">
        <v>213</v>
      </c>
      <c r="G18" s="146"/>
      <c r="H18" s="29" t="s">
        <v>229</v>
      </c>
      <c r="I18" s="148"/>
      <c r="J18" s="148"/>
      <c r="K18" s="148"/>
      <c r="L18" s="148"/>
      <c r="M18" s="18"/>
      <c r="N18" s="101"/>
    </row>
    <row r="19" spans="1:14" ht="34.5" customHeight="1">
      <c r="A19" s="129" t="s">
        <v>75</v>
      </c>
      <c r="B19" s="108" t="s">
        <v>65</v>
      </c>
      <c r="C19" s="128" t="s">
        <v>240</v>
      </c>
      <c r="D19" s="16" t="s">
        <v>92</v>
      </c>
      <c r="E19" s="58" t="s">
        <v>155</v>
      </c>
      <c r="F19" s="88" t="s">
        <v>119</v>
      </c>
      <c r="G19" s="123" t="s">
        <v>68</v>
      </c>
      <c r="H19" s="36" t="s">
        <v>177</v>
      </c>
      <c r="I19" s="132">
        <v>5.8</v>
      </c>
      <c r="J19" s="132">
        <v>2.7</v>
      </c>
      <c r="K19" s="132">
        <v>2</v>
      </c>
      <c r="L19" s="132">
        <v>2.5</v>
      </c>
      <c r="M19" s="20"/>
      <c r="N19" s="101">
        <f>I19*70+J19*75+K19*25+L19*45+M19*60</f>
        <v>771</v>
      </c>
    </row>
    <row r="20" spans="1:14" ht="9.75" customHeight="1">
      <c r="A20" s="134"/>
      <c r="B20" s="119"/>
      <c r="C20" s="182"/>
      <c r="D20" s="34" t="s">
        <v>93</v>
      </c>
      <c r="E20" s="71" t="s">
        <v>156</v>
      </c>
      <c r="F20" s="89" t="s">
        <v>122</v>
      </c>
      <c r="G20" s="157"/>
      <c r="H20" s="90" t="s">
        <v>178</v>
      </c>
      <c r="I20" s="152"/>
      <c r="J20" s="152"/>
      <c r="K20" s="152"/>
      <c r="L20" s="152"/>
      <c r="M20" s="21"/>
      <c r="N20" s="156"/>
    </row>
    <row r="21" spans="1:14" ht="34.5" customHeight="1">
      <c r="A21" s="127" t="s">
        <v>66</v>
      </c>
      <c r="B21" s="108" t="s">
        <v>54</v>
      </c>
      <c r="C21" s="121" t="s">
        <v>151</v>
      </c>
      <c r="D21" s="15" t="s">
        <v>196</v>
      </c>
      <c r="E21" s="87" t="s">
        <v>120</v>
      </c>
      <c r="F21" s="63" t="s">
        <v>142</v>
      </c>
      <c r="G21" s="154" t="s">
        <v>68</v>
      </c>
      <c r="H21" s="37" t="s">
        <v>223</v>
      </c>
      <c r="I21" s="104">
        <v>5.8</v>
      </c>
      <c r="J21" s="104">
        <v>2.7</v>
      </c>
      <c r="K21" s="104">
        <v>2</v>
      </c>
      <c r="L21" s="104">
        <v>2.5</v>
      </c>
      <c r="M21" s="17"/>
      <c r="N21" s="147">
        <f>I21*70+J21*75+K21*25+L21*45+M21*60</f>
        <v>771</v>
      </c>
    </row>
    <row r="22" spans="1:14" ht="9.75" customHeight="1">
      <c r="A22" s="134"/>
      <c r="B22" s="119"/>
      <c r="C22" s="121"/>
      <c r="D22" s="33" t="s">
        <v>96</v>
      </c>
      <c r="E22" s="68" t="s">
        <v>121</v>
      </c>
      <c r="F22" s="65" t="s">
        <v>143</v>
      </c>
      <c r="G22" s="123"/>
      <c r="H22" s="32" t="s">
        <v>224</v>
      </c>
      <c r="I22" s="132"/>
      <c r="J22" s="132"/>
      <c r="K22" s="132"/>
      <c r="L22" s="132"/>
      <c r="M22" s="18"/>
      <c r="N22" s="101"/>
    </row>
    <row r="23" spans="1:14" ht="34.5" customHeight="1">
      <c r="A23" s="129" t="s">
        <v>76</v>
      </c>
      <c r="B23" s="108" t="s">
        <v>55</v>
      </c>
      <c r="C23" s="128" t="s">
        <v>152</v>
      </c>
      <c r="D23" s="51" t="s">
        <v>94</v>
      </c>
      <c r="E23" s="60" t="s">
        <v>136</v>
      </c>
      <c r="F23" s="58" t="s">
        <v>236</v>
      </c>
      <c r="G23" s="112" t="s">
        <v>68</v>
      </c>
      <c r="H23" s="36" t="s">
        <v>175</v>
      </c>
      <c r="I23" s="137">
        <v>6</v>
      </c>
      <c r="J23" s="137">
        <v>2.4</v>
      </c>
      <c r="K23" s="137">
        <v>2</v>
      </c>
      <c r="L23" s="137">
        <v>2.7</v>
      </c>
      <c r="M23" s="20"/>
      <c r="N23" s="101">
        <f>I23*70+J23*75+K23*25+L23*45+M23*60</f>
        <v>771.5</v>
      </c>
    </row>
    <row r="24" spans="1:14" ht="9.75" customHeight="1" thickBot="1">
      <c r="A24" s="130"/>
      <c r="B24" s="109"/>
      <c r="C24" s="155"/>
      <c r="D24" s="48" t="s">
        <v>95</v>
      </c>
      <c r="E24" s="61" t="s">
        <v>138</v>
      </c>
      <c r="F24" s="66" t="s">
        <v>237</v>
      </c>
      <c r="G24" s="113"/>
      <c r="H24" s="50" t="s">
        <v>176</v>
      </c>
      <c r="I24" s="138"/>
      <c r="J24" s="138"/>
      <c r="K24" s="138"/>
      <c r="L24" s="138"/>
      <c r="M24" s="19"/>
      <c r="N24" s="151"/>
    </row>
    <row r="25" spans="1:14" ht="34.5" customHeight="1" thickBot="1">
      <c r="A25" s="127" t="s">
        <v>77</v>
      </c>
      <c r="B25" s="108" t="s">
        <v>53</v>
      </c>
      <c r="C25" s="121" t="s">
        <v>211</v>
      </c>
      <c r="D25" s="74" t="s">
        <v>144</v>
      </c>
      <c r="E25" s="77" t="s">
        <v>118</v>
      </c>
      <c r="F25" s="74" t="s">
        <v>217</v>
      </c>
      <c r="G25" s="145" t="s">
        <v>69</v>
      </c>
      <c r="H25" s="37" t="s">
        <v>227</v>
      </c>
      <c r="I25" s="104">
        <v>5.8</v>
      </c>
      <c r="J25" s="104">
        <v>2.7</v>
      </c>
      <c r="K25" s="104">
        <v>2</v>
      </c>
      <c r="L25" s="104">
        <v>2.5</v>
      </c>
      <c r="M25" s="17"/>
      <c r="N25" s="153">
        <f>I25*70+J25*75+K25*25+L25*45+M25*60</f>
        <v>771</v>
      </c>
    </row>
    <row r="26" spans="1:14" ht="9.75" customHeight="1">
      <c r="A26" s="117"/>
      <c r="B26" s="119"/>
      <c r="C26" s="121"/>
      <c r="D26" s="69" t="s">
        <v>145</v>
      </c>
      <c r="E26" s="57" t="s">
        <v>216</v>
      </c>
      <c r="F26" s="69" t="s">
        <v>218</v>
      </c>
      <c r="G26" s="146"/>
      <c r="H26" s="29" t="s">
        <v>228</v>
      </c>
      <c r="I26" s="152"/>
      <c r="J26" s="152"/>
      <c r="K26" s="152"/>
      <c r="L26" s="152"/>
      <c r="M26" s="21"/>
      <c r="N26" s="101"/>
    </row>
    <row r="27" spans="1:14" ht="34.5" customHeight="1">
      <c r="A27" s="106" t="s">
        <v>78</v>
      </c>
      <c r="B27" s="108" t="s">
        <v>65</v>
      </c>
      <c r="C27" s="110" t="s">
        <v>151</v>
      </c>
      <c r="D27" s="39" t="s">
        <v>97</v>
      </c>
      <c r="E27" s="56" t="s">
        <v>194</v>
      </c>
      <c r="F27" s="58" t="s">
        <v>192</v>
      </c>
      <c r="G27" s="123" t="s">
        <v>68</v>
      </c>
      <c r="H27" s="36" t="s">
        <v>181</v>
      </c>
      <c r="I27" s="132">
        <v>6</v>
      </c>
      <c r="J27" s="132">
        <v>2.5</v>
      </c>
      <c r="K27" s="132">
        <v>2</v>
      </c>
      <c r="L27" s="132">
        <v>2.5</v>
      </c>
      <c r="M27" s="20"/>
      <c r="N27" s="101">
        <f>I27*70+J27*75+K27*25+L27*45+M27*60</f>
        <v>770</v>
      </c>
    </row>
    <row r="28" spans="1:14" ht="9.75" customHeight="1">
      <c r="A28" s="117"/>
      <c r="B28" s="119"/>
      <c r="C28" s="121"/>
      <c r="D28" s="35" t="s">
        <v>98</v>
      </c>
      <c r="E28" s="57" t="s">
        <v>195</v>
      </c>
      <c r="F28" s="68" t="s">
        <v>193</v>
      </c>
      <c r="G28" s="123"/>
      <c r="H28" s="44" t="s">
        <v>182</v>
      </c>
      <c r="I28" s="132"/>
      <c r="J28" s="132"/>
      <c r="K28" s="132"/>
      <c r="L28" s="132"/>
      <c r="M28" s="18"/>
      <c r="N28" s="101"/>
    </row>
    <row r="29" spans="1:14" ht="34.5" customHeight="1">
      <c r="A29" s="106" t="s">
        <v>63</v>
      </c>
      <c r="B29" s="108" t="s">
        <v>54</v>
      </c>
      <c r="C29" s="110" t="s">
        <v>233</v>
      </c>
      <c r="D29" s="86" t="s">
        <v>99</v>
      </c>
      <c r="E29" s="56" t="s">
        <v>123</v>
      </c>
      <c r="F29" s="75" t="s">
        <v>234</v>
      </c>
      <c r="G29" s="123" t="s">
        <v>68</v>
      </c>
      <c r="H29" s="37" t="s">
        <v>183</v>
      </c>
      <c r="I29" s="132">
        <v>5.9</v>
      </c>
      <c r="J29" s="132">
        <v>2.6</v>
      </c>
      <c r="K29" s="132">
        <v>2</v>
      </c>
      <c r="L29" s="132">
        <v>2.6</v>
      </c>
      <c r="M29" s="20"/>
      <c r="N29" s="101">
        <f>I29*70+J29*75+K29*25+L29*45+M29*60</f>
        <v>775</v>
      </c>
    </row>
    <row r="30" spans="1:14" ht="9.75" customHeight="1">
      <c r="A30" s="117"/>
      <c r="B30" s="119"/>
      <c r="C30" s="121"/>
      <c r="D30" s="35" t="s">
        <v>100</v>
      </c>
      <c r="E30" s="65" t="s">
        <v>157</v>
      </c>
      <c r="F30" s="54" t="s">
        <v>235</v>
      </c>
      <c r="G30" s="123"/>
      <c r="H30" s="29" t="s">
        <v>184</v>
      </c>
      <c r="I30" s="132"/>
      <c r="J30" s="132"/>
      <c r="K30" s="132"/>
      <c r="L30" s="132"/>
      <c r="M30" s="18"/>
      <c r="N30" s="101"/>
    </row>
    <row r="31" spans="1:14" ht="34.5" customHeight="1" thickBot="1">
      <c r="A31" s="106" t="s">
        <v>79</v>
      </c>
      <c r="B31" s="108" t="s">
        <v>55</v>
      </c>
      <c r="C31" s="128" t="s">
        <v>154</v>
      </c>
      <c r="D31" s="78" t="s">
        <v>105</v>
      </c>
      <c r="E31" s="56" t="s">
        <v>124</v>
      </c>
      <c r="F31" s="58" t="s">
        <v>147</v>
      </c>
      <c r="G31" s="112" t="s">
        <v>68</v>
      </c>
      <c r="H31" s="36" t="s">
        <v>185</v>
      </c>
      <c r="I31" s="126">
        <v>5.9</v>
      </c>
      <c r="J31" s="126">
        <v>2.5</v>
      </c>
      <c r="K31" s="126">
        <v>2</v>
      </c>
      <c r="L31" s="126">
        <v>2.7</v>
      </c>
      <c r="M31" s="22"/>
      <c r="N31" s="101">
        <f>I31*70+J31*75+K31*25+L31*45+M31*60</f>
        <v>772</v>
      </c>
    </row>
    <row r="32" spans="1:14" ht="9.75" customHeight="1" thickBot="1">
      <c r="A32" s="130"/>
      <c r="B32" s="109"/>
      <c r="C32" s="111"/>
      <c r="D32" s="31" t="s">
        <v>106</v>
      </c>
      <c r="E32" s="66" t="s">
        <v>125</v>
      </c>
      <c r="F32" s="66" t="s">
        <v>148</v>
      </c>
      <c r="G32" s="113"/>
      <c r="H32" s="32" t="s">
        <v>186</v>
      </c>
      <c r="I32" s="131"/>
      <c r="J32" s="131"/>
      <c r="K32" s="131"/>
      <c r="L32" s="131"/>
      <c r="M32" s="23"/>
      <c r="N32" s="151"/>
    </row>
    <row r="33" spans="1:14" ht="34.5" customHeight="1" thickBot="1">
      <c r="A33" s="127" t="s">
        <v>80</v>
      </c>
      <c r="B33" s="118" t="s">
        <v>53</v>
      </c>
      <c r="C33" s="128" t="s">
        <v>212</v>
      </c>
      <c r="D33" s="15" t="s">
        <v>219</v>
      </c>
      <c r="E33" s="76" t="s">
        <v>238</v>
      </c>
      <c r="F33" s="62" t="s">
        <v>126</v>
      </c>
      <c r="G33" s="145" t="s">
        <v>57</v>
      </c>
      <c r="H33" s="52" t="s">
        <v>221</v>
      </c>
      <c r="I33" s="132">
        <v>6</v>
      </c>
      <c r="J33" s="132">
        <v>2.5</v>
      </c>
      <c r="K33" s="132">
        <v>2</v>
      </c>
      <c r="L33" s="132">
        <v>2.5</v>
      </c>
      <c r="M33" s="20"/>
      <c r="N33" s="153">
        <f>I33*70+J33*75+K33*25+L33*45+M33*60</f>
        <v>770</v>
      </c>
    </row>
    <row r="34" spans="1:14" ht="9.75" customHeight="1">
      <c r="A34" s="117"/>
      <c r="B34" s="119"/>
      <c r="C34" s="121"/>
      <c r="D34" s="33" t="s">
        <v>220</v>
      </c>
      <c r="E34" s="100" t="s">
        <v>239</v>
      </c>
      <c r="F34" s="71" t="s">
        <v>127</v>
      </c>
      <c r="G34" s="146"/>
      <c r="H34" s="44" t="s">
        <v>222</v>
      </c>
      <c r="I34" s="132"/>
      <c r="J34" s="132"/>
      <c r="K34" s="132"/>
      <c r="L34" s="132"/>
      <c r="M34" s="18"/>
      <c r="N34" s="101"/>
    </row>
    <row r="35" spans="1:14" ht="34.5" customHeight="1" thickBot="1">
      <c r="A35" s="106" t="s">
        <v>81</v>
      </c>
      <c r="B35" s="108" t="s">
        <v>65</v>
      </c>
      <c r="C35" s="128" t="s">
        <v>151</v>
      </c>
      <c r="D35" s="93" t="s">
        <v>101</v>
      </c>
      <c r="E35" s="67" t="s">
        <v>146</v>
      </c>
      <c r="F35" s="63" t="s">
        <v>150</v>
      </c>
      <c r="G35" s="123" t="s">
        <v>56</v>
      </c>
      <c r="H35" s="36" t="s">
        <v>187</v>
      </c>
      <c r="I35" s="126">
        <v>5.8</v>
      </c>
      <c r="J35" s="126">
        <v>2.7</v>
      </c>
      <c r="K35" s="126">
        <v>2</v>
      </c>
      <c r="L35" s="126">
        <v>2.5</v>
      </c>
      <c r="M35" s="22"/>
      <c r="N35" s="101">
        <f>I35*70+J35*75+K35*25+L35*45+M35*60</f>
        <v>771</v>
      </c>
    </row>
    <row r="36" spans="1:14" ht="9.75" customHeight="1">
      <c r="A36" s="117"/>
      <c r="B36" s="119"/>
      <c r="C36" s="128"/>
      <c r="D36" s="79" t="s">
        <v>102</v>
      </c>
      <c r="E36" s="70" t="s">
        <v>149</v>
      </c>
      <c r="F36" s="65" t="s">
        <v>188</v>
      </c>
      <c r="G36" s="123"/>
      <c r="H36" s="29" t="s">
        <v>197</v>
      </c>
      <c r="I36" s="125"/>
      <c r="J36" s="125"/>
      <c r="K36" s="125"/>
      <c r="L36" s="125"/>
      <c r="M36" s="28"/>
      <c r="N36" s="101"/>
    </row>
    <row r="37" spans="1:14" ht="34.5" customHeight="1" thickBot="1">
      <c r="A37" s="106" t="s">
        <v>64</v>
      </c>
      <c r="B37" s="108" t="s">
        <v>54</v>
      </c>
      <c r="C37" s="128" t="s">
        <v>151</v>
      </c>
      <c r="D37" s="38" t="s">
        <v>107</v>
      </c>
      <c r="E37" s="67" t="s">
        <v>158</v>
      </c>
      <c r="F37" s="63" t="s">
        <v>159</v>
      </c>
      <c r="G37" s="123" t="s">
        <v>56</v>
      </c>
      <c r="H37" s="36" t="s">
        <v>225</v>
      </c>
      <c r="I37" s="126">
        <v>6</v>
      </c>
      <c r="J37" s="126">
        <v>2.4</v>
      </c>
      <c r="K37" s="126">
        <v>2</v>
      </c>
      <c r="L37" s="126">
        <v>2.7</v>
      </c>
      <c r="M37" s="124">
        <v>1</v>
      </c>
      <c r="N37" s="101">
        <f>I37*70+J37*75+K37*25+L37*45+M37*60</f>
        <v>831.5</v>
      </c>
    </row>
    <row r="38" spans="1:14" ht="9.75" customHeight="1">
      <c r="A38" s="117"/>
      <c r="B38" s="119"/>
      <c r="C38" s="128"/>
      <c r="D38" s="34" t="s">
        <v>108</v>
      </c>
      <c r="E38" s="65" t="s">
        <v>161</v>
      </c>
      <c r="F38" s="65" t="s">
        <v>160</v>
      </c>
      <c r="G38" s="123"/>
      <c r="H38" s="32" t="s">
        <v>226</v>
      </c>
      <c r="I38" s="125"/>
      <c r="J38" s="125"/>
      <c r="K38" s="125"/>
      <c r="L38" s="125"/>
      <c r="M38" s="125"/>
      <c r="N38" s="101"/>
    </row>
    <row r="39" spans="1:14" ht="34.5" customHeight="1" thickBot="1">
      <c r="A39" s="106" t="s">
        <v>82</v>
      </c>
      <c r="B39" s="139" t="s">
        <v>55</v>
      </c>
      <c r="C39" s="121" t="s">
        <v>153</v>
      </c>
      <c r="D39" s="15" t="s">
        <v>103</v>
      </c>
      <c r="E39" s="63" t="s">
        <v>162</v>
      </c>
      <c r="F39" s="58" t="s">
        <v>164</v>
      </c>
      <c r="G39" s="112" t="s">
        <v>56</v>
      </c>
      <c r="H39" s="36" t="s">
        <v>190</v>
      </c>
      <c r="I39" s="174">
        <v>5.8</v>
      </c>
      <c r="J39" s="174">
        <v>2.6</v>
      </c>
      <c r="K39" s="174">
        <v>2.2</v>
      </c>
      <c r="L39" s="174">
        <v>2.6</v>
      </c>
      <c r="M39" s="40"/>
      <c r="N39" s="147">
        <f>I39*70+J39*75+K39*25+L39*45+M39*60</f>
        <v>773</v>
      </c>
    </row>
    <row r="40" spans="1:14" ht="9.75" customHeight="1" thickBot="1">
      <c r="A40" s="173"/>
      <c r="B40" s="177"/>
      <c r="C40" s="178"/>
      <c r="D40" s="95" t="s">
        <v>104</v>
      </c>
      <c r="E40" s="96" t="s">
        <v>163</v>
      </c>
      <c r="F40" s="97" t="s">
        <v>165</v>
      </c>
      <c r="G40" s="179"/>
      <c r="H40" s="98" t="s">
        <v>191</v>
      </c>
      <c r="I40" s="175"/>
      <c r="J40" s="175"/>
      <c r="K40" s="175"/>
      <c r="L40" s="175"/>
      <c r="M40" s="99"/>
      <c r="N40" s="176"/>
    </row>
    <row r="41" spans="1:14" ht="16.5" thickBot="1">
      <c r="A41" s="159" t="s">
        <v>232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</row>
  </sheetData>
  <sheetProtection selectLockedCells="1" selectUnlockedCells="1"/>
  <mergeCells count="179">
    <mergeCell ref="A39:A40"/>
    <mergeCell ref="K39:K40"/>
    <mergeCell ref="L39:L40"/>
    <mergeCell ref="N39:N40"/>
    <mergeCell ref="G27:G28"/>
    <mergeCell ref="B39:B40"/>
    <mergeCell ref="C39:C40"/>
    <mergeCell ref="G39:G40"/>
    <mergeCell ref="I39:I40"/>
    <mergeCell ref="J39:J40"/>
    <mergeCell ref="H2:N2"/>
    <mergeCell ref="N3:N4"/>
    <mergeCell ref="K3:K4"/>
    <mergeCell ref="L9:L10"/>
    <mergeCell ref="J9:J10"/>
    <mergeCell ref="I9:I10"/>
    <mergeCell ref="J5:J6"/>
    <mergeCell ref="K5:K6"/>
    <mergeCell ref="K7:K8"/>
    <mergeCell ref="L7:L8"/>
    <mergeCell ref="M3:M4"/>
    <mergeCell ref="L3:L4"/>
    <mergeCell ref="I3:I4"/>
    <mergeCell ref="L23:L24"/>
    <mergeCell ref="G31:G32"/>
    <mergeCell ref="I23:I24"/>
    <mergeCell ref="J23:J24"/>
    <mergeCell ref="K13:K14"/>
    <mergeCell ref="I27:I28"/>
    <mergeCell ref="J27:J28"/>
    <mergeCell ref="D3:D4"/>
    <mergeCell ref="J3:J4"/>
    <mergeCell ref="G3:G4"/>
    <mergeCell ref="H3:H4"/>
    <mergeCell ref="G15:G16"/>
    <mergeCell ref="E3:F4"/>
    <mergeCell ref="A41:N41"/>
    <mergeCell ref="C33:C34"/>
    <mergeCell ref="G33:G34"/>
    <mergeCell ref="A37:A38"/>
    <mergeCell ref="B37:B38"/>
    <mergeCell ref="C37:C38"/>
    <mergeCell ref="N33:N34"/>
    <mergeCell ref="L35:L36"/>
    <mergeCell ref="K33:K34"/>
    <mergeCell ref="L33:L34"/>
    <mergeCell ref="C11:C12"/>
    <mergeCell ref="G11:G12"/>
    <mergeCell ref="I11:I12"/>
    <mergeCell ref="J11:J12"/>
    <mergeCell ref="N13:N14"/>
    <mergeCell ref="L13:L14"/>
    <mergeCell ref="C13:C14"/>
    <mergeCell ref="G13:G14"/>
    <mergeCell ref="I13:I14"/>
    <mergeCell ref="J13:J14"/>
    <mergeCell ref="L19:L20"/>
    <mergeCell ref="K17:K18"/>
    <mergeCell ref="C15:C16"/>
    <mergeCell ref="N11:N12"/>
    <mergeCell ref="K11:K12"/>
    <mergeCell ref="L11:L12"/>
    <mergeCell ref="L15:L16"/>
    <mergeCell ref="I15:I16"/>
    <mergeCell ref="N15:N16"/>
    <mergeCell ref="K15:K16"/>
    <mergeCell ref="L17:L18"/>
    <mergeCell ref="C17:C18"/>
    <mergeCell ref="G17:G18"/>
    <mergeCell ref="I17:I18"/>
    <mergeCell ref="J17:J18"/>
    <mergeCell ref="J15:J16"/>
    <mergeCell ref="N21:N22"/>
    <mergeCell ref="C23:C24"/>
    <mergeCell ref="G23:G24"/>
    <mergeCell ref="N17:N18"/>
    <mergeCell ref="N19:N20"/>
    <mergeCell ref="C19:C20"/>
    <mergeCell ref="G19:G20"/>
    <mergeCell ref="K19:K20"/>
    <mergeCell ref="I19:I20"/>
    <mergeCell ref="J19:J20"/>
    <mergeCell ref="C21:C22"/>
    <mergeCell ref="G21:G22"/>
    <mergeCell ref="I21:I22"/>
    <mergeCell ref="J21:J22"/>
    <mergeCell ref="K21:K22"/>
    <mergeCell ref="L21:L22"/>
    <mergeCell ref="G25:G26"/>
    <mergeCell ref="I25:I26"/>
    <mergeCell ref="J25:J26"/>
    <mergeCell ref="K25:K26"/>
    <mergeCell ref="L25:L26"/>
    <mergeCell ref="N23:N24"/>
    <mergeCell ref="N25:N26"/>
    <mergeCell ref="K27:K28"/>
    <mergeCell ref="L27:L28"/>
    <mergeCell ref="N27:N28"/>
    <mergeCell ref="N31:N32"/>
    <mergeCell ref="N29:N30"/>
    <mergeCell ref="L29:L30"/>
    <mergeCell ref="K29:K30"/>
    <mergeCell ref="K31:K32"/>
    <mergeCell ref="N35:N36"/>
    <mergeCell ref="E1:N1"/>
    <mergeCell ref="B3:B4"/>
    <mergeCell ref="A9:A10"/>
    <mergeCell ref="B9:B10"/>
    <mergeCell ref="C9:C10"/>
    <mergeCell ref="G9:G10"/>
    <mergeCell ref="N9:N10"/>
    <mergeCell ref="K9:K10"/>
    <mergeCell ref="A3:A4"/>
    <mergeCell ref="C3:C4"/>
    <mergeCell ref="A11:A12"/>
    <mergeCell ref="K23:K24"/>
    <mergeCell ref="B17:B18"/>
    <mergeCell ref="A19:A20"/>
    <mergeCell ref="B19:B20"/>
    <mergeCell ref="A21:A22"/>
    <mergeCell ref="B21:B22"/>
    <mergeCell ref="B11:B12"/>
    <mergeCell ref="A13:A14"/>
    <mergeCell ref="I29:I30"/>
    <mergeCell ref="J29:J30"/>
    <mergeCell ref="C31:C32"/>
    <mergeCell ref="B13:B14"/>
    <mergeCell ref="A15:A16"/>
    <mergeCell ref="B15:B16"/>
    <mergeCell ref="B23:B24"/>
    <mergeCell ref="A25:A26"/>
    <mergeCell ref="A17:A18"/>
    <mergeCell ref="C25:C26"/>
    <mergeCell ref="L37:L38"/>
    <mergeCell ref="A31:A32"/>
    <mergeCell ref="B31:B32"/>
    <mergeCell ref="J31:J32"/>
    <mergeCell ref="I31:I32"/>
    <mergeCell ref="L31:L32"/>
    <mergeCell ref="I35:I36"/>
    <mergeCell ref="J35:J36"/>
    <mergeCell ref="I33:I34"/>
    <mergeCell ref="J33:J34"/>
    <mergeCell ref="G37:G38"/>
    <mergeCell ref="A29:A30"/>
    <mergeCell ref="B29:B30"/>
    <mergeCell ref="A23:A24"/>
    <mergeCell ref="A27:A28"/>
    <mergeCell ref="B27:B28"/>
    <mergeCell ref="B25:B26"/>
    <mergeCell ref="C27:C28"/>
    <mergeCell ref="C29:C30"/>
    <mergeCell ref="G29:G30"/>
    <mergeCell ref="A33:A34"/>
    <mergeCell ref="B33:B34"/>
    <mergeCell ref="A35:A36"/>
    <mergeCell ref="B35:B36"/>
    <mergeCell ref="C35:C36"/>
    <mergeCell ref="G35:G36"/>
    <mergeCell ref="B5:B6"/>
    <mergeCell ref="C5:C6"/>
    <mergeCell ref="G5:G6"/>
    <mergeCell ref="I5:I6"/>
    <mergeCell ref="M37:M38"/>
    <mergeCell ref="N37:N38"/>
    <mergeCell ref="J37:J38"/>
    <mergeCell ref="I37:I38"/>
    <mergeCell ref="K35:K36"/>
    <mergeCell ref="K37:K38"/>
    <mergeCell ref="N7:N8"/>
    <mergeCell ref="L5:L6"/>
    <mergeCell ref="N5:N6"/>
    <mergeCell ref="A7:A8"/>
    <mergeCell ref="B7:B8"/>
    <mergeCell ref="C7:C8"/>
    <mergeCell ref="G7:G8"/>
    <mergeCell ref="I7:I8"/>
    <mergeCell ref="J7:J8"/>
    <mergeCell ref="A5:A6"/>
  </mergeCells>
  <printOptions/>
  <pageMargins left="0.31496062992125984" right="0.15748031496062992" top="0.15748031496062992" bottom="0.11811023622047245" header="0.1968503937007874" footer="0.196850393700787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3" t="s">
        <v>23</v>
      </c>
      <c r="C2" t="s">
        <v>24</v>
      </c>
      <c r="D2" s="4"/>
    </row>
    <row r="3" spans="2:4" ht="39.75">
      <c r="B3" s="3" t="s">
        <v>25</v>
      </c>
      <c r="C3" t="s">
        <v>26</v>
      </c>
      <c r="D3" s="5"/>
    </row>
    <row r="4" spans="3:4" ht="15.75">
      <c r="C4" s="2" t="s">
        <v>27</v>
      </c>
      <c r="D4" s="6" t="e">
        <f>DATE(D2,D3,1)</f>
        <v>#NUM!</v>
      </c>
    </row>
    <row r="5" spans="3:4" ht="15.75">
      <c r="C5" s="2" t="s">
        <v>28</v>
      </c>
      <c r="D5" s="6" t="e">
        <f>DATE(YEAR(D4),MONTH(D4)+1,DAY(D4)-1)</f>
        <v>#NUM!</v>
      </c>
    </row>
    <row r="10" ht="21.75">
      <c r="B10" s="3" t="s">
        <v>29</v>
      </c>
    </row>
    <row r="11" spans="2:5" ht="19.5" customHeight="1">
      <c r="B11" s="7" t="s">
        <v>5</v>
      </c>
      <c r="C11" s="8" t="s">
        <v>6</v>
      </c>
      <c r="D11" s="180" t="s">
        <v>7</v>
      </c>
      <c r="E11" s="181" t="s">
        <v>8</v>
      </c>
    </row>
    <row r="12" spans="2:5" ht="20.25" customHeight="1">
      <c r="B12" s="9" t="s">
        <v>11</v>
      </c>
      <c r="C12" s="10" t="s">
        <v>12</v>
      </c>
      <c r="D12" s="180"/>
      <c r="E12" s="181"/>
    </row>
    <row r="13" spans="2:5" ht="39.7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">
      <c r="A1" s="14" t="s">
        <v>30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</row>
    <row r="2" spans="2:6" ht="15.7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5.75">
      <c r="B3">
        <v>2</v>
      </c>
      <c r="C3" t="s">
        <v>34</v>
      </c>
      <c r="D3" t="s">
        <v>35</v>
      </c>
      <c r="E3" t="s">
        <v>36</v>
      </c>
    </row>
    <row r="4" spans="2:5" ht="15.75">
      <c r="B4">
        <v>3</v>
      </c>
      <c r="C4" t="s">
        <v>15</v>
      </c>
      <c r="D4" t="s">
        <v>37</v>
      </c>
      <c r="E4" t="s">
        <v>38</v>
      </c>
    </row>
    <row r="5" spans="2:5" ht="15.75">
      <c r="B5">
        <v>4</v>
      </c>
      <c r="C5" t="s">
        <v>39</v>
      </c>
      <c r="D5" t="s">
        <v>40</v>
      </c>
      <c r="E5" t="s">
        <v>18</v>
      </c>
    </row>
    <row r="6" spans="2:5" ht="15.75">
      <c r="B6">
        <v>5</v>
      </c>
      <c r="C6" t="s">
        <v>14</v>
      </c>
      <c r="D6" t="s">
        <v>19</v>
      </c>
      <c r="E6" t="s">
        <v>41</v>
      </c>
    </row>
    <row r="7" spans="2:5" ht="15.75">
      <c r="B7">
        <v>6</v>
      </c>
      <c r="C7" t="s">
        <v>42</v>
      </c>
      <c r="D7" t="s">
        <v>43</v>
      </c>
      <c r="E7" t="s">
        <v>44</v>
      </c>
    </row>
    <row r="8" spans="2:5" ht="15.75">
      <c r="B8">
        <v>7</v>
      </c>
      <c r="C8" t="s">
        <v>20</v>
      </c>
      <c r="D8" t="s">
        <v>45</v>
      </c>
      <c r="E8" t="s">
        <v>17</v>
      </c>
    </row>
    <row r="9" spans="2:5" ht="15.75">
      <c r="B9">
        <v>8</v>
      </c>
      <c r="C9" t="s">
        <v>46</v>
      </c>
      <c r="D9" t="s">
        <v>16</v>
      </c>
      <c r="E9" t="s">
        <v>47</v>
      </c>
    </row>
    <row r="10" spans="2:5" ht="15.75">
      <c r="B10">
        <v>9</v>
      </c>
      <c r="D10" t="s">
        <v>22</v>
      </c>
      <c r="E10" t="s">
        <v>48</v>
      </c>
    </row>
    <row r="11" spans="2:5" ht="15.75">
      <c r="B11">
        <v>10</v>
      </c>
      <c r="D11" t="s">
        <v>49</v>
      </c>
      <c r="E11" t="s">
        <v>50</v>
      </c>
    </row>
    <row r="12" spans="2:5" ht="15.75">
      <c r="B12">
        <v>11</v>
      </c>
      <c r="D12" t="s">
        <v>21</v>
      </c>
      <c r="E12" t="s">
        <v>51</v>
      </c>
    </row>
    <row r="13" spans="2:5" ht="15.75">
      <c r="B13">
        <v>12</v>
      </c>
      <c r="E13" t="s">
        <v>52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2018-10-29T01:48:40Z</cp:lastPrinted>
  <dcterms:created xsi:type="dcterms:W3CDTF">2013-01-03T08:16:20Z</dcterms:created>
  <dcterms:modified xsi:type="dcterms:W3CDTF">2018-10-29T01:50:44Z</dcterms:modified>
  <cp:category/>
  <cp:version/>
  <cp:contentType/>
  <cp:contentStatus/>
</cp:coreProperties>
</file>